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727" activeTab="2"/>
  </bookViews>
  <sheets>
    <sheet name="Список участников" sheetId="1" r:id="rId1"/>
    <sheet name="Рейтинг" sheetId="3" r:id="rId2"/>
    <sheet name="Команды" sheetId="9" r:id="rId3"/>
  </sheets>
  <definedNames>
    <definedName name="_xlnm.Print_Area" localSheetId="1">Рейтинг!#REF!</definedName>
  </definedNames>
  <calcPr calcId="145621"/>
</workbook>
</file>

<file path=xl/calcChain.xml><?xml version="1.0" encoding="utf-8"?>
<calcChain xmlns="http://schemas.openxmlformats.org/spreadsheetml/2006/main">
  <c r="AA74" i="9" l="1"/>
  <c r="AA70" i="9"/>
  <c r="U74" i="9"/>
  <c r="U70" i="9"/>
  <c r="O74" i="9"/>
  <c r="O70" i="9"/>
  <c r="I74" i="9"/>
  <c r="I70" i="9"/>
  <c r="D77" i="9"/>
  <c r="D75" i="9"/>
  <c r="D73" i="9"/>
  <c r="D71" i="9"/>
  <c r="D62" i="9"/>
  <c r="I59" i="9"/>
  <c r="I48" i="9"/>
  <c r="O48" i="9" s="1"/>
  <c r="D51" i="9"/>
  <c r="D49" i="9"/>
  <c r="AY19" i="9"/>
  <c r="P24" i="3" l="1"/>
  <c r="BF77" i="9" l="1"/>
  <c r="AZ77" i="9"/>
  <c r="AT77" i="9"/>
  <c r="AN77" i="9"/>
  <c r="AH77" i="9"/>
  <c r="AB77" i="9"/>
  <c r="V77" i="9"/>
  <c r="P77" i="9"/>
  <c r="J77" i="9"/>
  <c r="BF75" i="9"/>
  <c r="AZ75" i="9"/>
  <c r="AT75" i="9"/>
  <c r="AN75" i="9"/>
  <c r="AH75" i="9"/>
  <c r="AB75" i="9"/>
  <c r="V75" i="9"/>
  <c r="P75" i="9"/>
  <c r="J75" i="9"/>
  <c r="BM74" i="9"/>
  <c r="BL74" i="9"/>
  <c r="BF73" i="9"/>
  <c r="AZ73" i="9"/>
  <c r="AT73" i="9"/>
  <c r="AN73" i="9"/>
  <c r="AH73" i="9"/>
  <c r="AB73" i="9"/>
  <c r="V73" i="9"/>
  <c r="P73" i="9"/>
  <c r="J73" i="9"/>
  <c r="BF71" i="9"/>
  <c r="AZ71" i="9"/>
  <c r="AT71" i="9"/>
  <c r="AN71" i="9"/>
  <c r="AH71" i="9"/>
  <c r="AB71" i="9"/>
  <c r="V71" i="9"/>
  <c r="P71" i="9"/>
  <c r="J71" i="9"/>
  <c r="BM70" i="9"/>
  <c r="BL70" i="9"/>
  <c r="BF66" i="9"/>
  <c r="AZ66" i="9"/>
  <c r="AT66" i="9"/>
  <c r="AN66" i="9"/>
  <c r="AH66" i="9"/>
  <c r="AB66" i="9"/>
  <c r="V66" i="9"/>
  <c r="P66" i="9"/>
  <c r="J66" i="9"/>
  <c r="D66" i="9"/>
  <c r="BF64" i="9"/>
  <c r="AZ64" i="9"/>
  <c r="AT64" i="9"/>
  <c r="AN64" i="9"/>
  <c r="AH64" i="9"/>
  <c r="AB64" i="9"/>
  <c r="V64" i="9"/>
  <c r="P64" i="9"/>
  <c r="J64" i="9"/>
  <c r="D64" i="9"/>
  <c r="BM63" i="9"/>
  <c r="BL63" i="9"/>
  <c r="BF62" i="9"/>
  <c r="AZ62" i="9"/>
  <c r="AT62" i="9"/>
  <c r="AN62" i="9"/>
  <c r="AH62" i="9"/>
  <c r="AB62" i="9"/>
  <c r="V62" i="9"/>
  <c r="P62" i="9"/>
  <c r="J62" i="9"/>
  <c r="BF60" i="9"/>
  <c r="AZ60" i="9"/>
  <c r="AT60" i="9"/>
  <c r="AN60" i="9"/>
  <c r="AH60" i="9"/>
  <c r="AB60" i="9"/>
  <c r="V60" i="9"/>
  <c r="P60" i="9"/>
  <c r="J60" i="9"/>
  <c r="D60" i="9"/>
  <c r="BM59" i="9"/>
  <c r="BL59" i="9"/>
  <c r="BF55" i="9"/>
  <c r="AZ55" i="9"/>
  <c r="AT55" i="9"/>
  <c r="AN55" i="9"/>
  <c r="AH55" i="9"/>
  <c r="AB55" i="9"/>
  <c r="V55" i="9"/>
  <c r="P55" i="9"/>
  <c r="J55" i="9"/>
  <c r="D55" i="9"/>
  <c r="I52" i="9" s="1"/>
  <c r="BF53" i="9"/>
  <c r="AZ53" i="9"/>
  <c r="AT53" i="9"/>
  <c r="AN53" i="9"/>
  <c r="AH53" i="9"/>
  <c r="AB53" i="9"/>
  <c r="V53" i="9"/>
  <c r="P53" i="9"/>
  <c r="J53" i="9"/>
  <c r="D53" i="9"/>
  <c r="BM52" i="9"/>
  <c r="BL52" i="9"/>
  <c r="BF51" i="9"/>
  <c r="AZ51" i="9"/>
  <c r="AT51" i="9"/>
  <c r="AN51" i="9"/>
  <c r="AH51" i="9"/>
  <c r="AB51" i="9"/>
  <c r="V51" i="9"/>
  <c r="P51" i="9"/>
  <c r="J51" i="9"/>
  <c r="BF49" i="9"/>
  <c r="AZ49" i="9"/>
  <c r="AT49" i="9"/>
  <c r="AN49" i="9"/>
  <c r="AH49" i="9"/>
  <c r="AB49" i="9"/>
  <c r="V49" i="9"/>
  <c r="P49" i="9"/>
  <c r="J49" i="9"/>
  <c r="BM48" i="9"/>
  <c r="BL48" i="9"/>
  <c r="BM41" i="9"/>
  <c r="BM37" i="9"/>
  <c r="BL41" i="9"/>
  <c r="BL37" i="9"/>
  <c r="BM30" i="9"/>
  <c r="BM26" i="9"/>
  <c r="BL30" i="9"/>
  <c r="BL26" i="9"/>
  <c r="BF44" i="9"/>
  <c r="AZ44" i="9"/>
  <c r="AT44" i="9"/>
  <c r="AN44" i="9"/>
  <c r="AH44" i="9"/>
  <c r="AB44" i="9"/>
  <c r="V44" i="9"/>
  <c r="P44" i="9"/>
  <c r="J44" i="9"/>
  <c r="D44" i="9"/>
  <c r="BF42" i="9"/>
  <c r="AZ42" i="9"/>
  <c r="AT42" i="9"/>
  <c r="AN42" i="9"/>
  <c r="AH42" i="9"/>
  <c r="AB42" i="9"/>
  <c r="V42" i="9"/>
  <c r="P42" i="9"/>
  <c r="J42" i="9"/>
  <c r="D42" i="9"/>
  <c r="BF40" i="9"/>
  <c r="AZ40" i="9"/>
  <c r="AT40" i="9"/>
  <c r="AN40" i="9"/>
  <c r="AH40" i="9"/>
  <c r="AB40" i="9"/>
  <c r="V40" i="9"/>
  <c r="P40" i="9"/>
  <c r="J40" i="9"/>
  <c r="D40" i="9"/>
  <c r="BF38" i="9"/>
  <c r="AZ38" i="9"/>
  <c r="AT38" i="9"/>
  <c r="AN38" i="9"/>
  <c r="AH38" i="9"/>
  <c r="AB38" i="9"/>
  <c r="V38" i="9"/>
  <c r="P38" i="9"/>
  <c r="J38" i="9"/>
  <c r="D38" i="9"/>
  <c r="BF33" i="9"/>
  <c r="AZ33" i="9"/>
  <c r="AT33" i="9"/>
  <c r="AN33" i="9"/>
  <c r="AH33" i="9"/>
  <c r="AB33" i="9"/>
  <c r="V33" i="9"/>
  <c r="P33" i="9"/>
  <c r="J33" i="9"/>
  <c r="D33" i="9"/>
  <c r="BF31" i="9"/>
  <c r="AZ31" i="9"/>
  <c r="AT31" i="9"/>
  <c r="AN31" i="9"/>
  <c r="AH31" i="9"/>
  <c r="AB31" i="9"/>
  <c r="V31" i="9"/>
  <c r="P31" i="9"/>
  <c r="J31" i="9"/>
  <c r="D31" i="9"/>
  <c r="BF29" i="9"/>
  <c r="AZ29" i="9"/>
  <c r="AT29" i="9"/>
  <c r="AN29" i="9"/>
  <c r="AH29" i="9"/>
  <c r="AB29" i="9"/>
  <c r="V29" i="9"/>
  <c r="P29" i="9"/>
  <c r="J29" i="9"/>
  <c r="D29" i="9"/>
  <c r="BF27" i="9"/>
  <c r="AZ27" i="9"/>
  <c r="AT27" i="9"/>
  <c r="AN27" i="9"/>
  <c r="AH27" i="9"/>
  <c r="AB27" i="9"/>
  <c r="V27" i="9"/>
  <c r="P27" i="9"/>
  <c r="J27" i="9"/>
  <c r="D27" i="9"/>
  <c r="BM19" i="9"/>
  <c r="BM15" i="9"/>
  <c r="BL19" i="9"/>
  <c r="BL15" i="9"/>
  <c r="V22" i="9"/>
  <c r="Z7" i="9"/>
  <c r="Z8" i="9"/>
  <c r="Z9" i="9"/>
  <c r="Z10" i="9"/>
  <c r="Z11" i="9"/>
  <c r="Z6" i="9"/>
  <c r="BF34" i="3"/>
  <c r="AZ34" i="3"/>
  <c r="AT34" i="3"/>
  <c r="AN34" i="3"/>
  <c r="AH34" i="3"/>
  <c r="AB34" i="3"/>
  <c r="V34" i="3"/>
  <c r="P34" i="3"/>
  <c r="J34" i="3"/>
  <c r="D34" i="3"/>
  <c r="I33" i="3" s="1"/>
  <c r="O33" i="3" s="1"/>
  <c r="U33" i="3" s="1"/>
  <c r="BM33" i="3"/>
  <c r="BL33" i="3"/>
  <c r="BF32" i="3"/>
  <c r="AZ32" i="3"/>
  <c r="AT32" i="3"/>
  <c r="AN32" i="3"/>
  <c r="AH32" i="3"/>
  <c r="AB32" i="3"/>
  <c r="V32" i="3"/>
  <c r="P32" i="3"/>
  <c r="J32" i="3"/>
  <c r="D32" i="3"/>
  <c r="I31" i="3" s="1"/>
  <c r="O31" i="3" s="1"/>
  <c r="BM31" i="3"/>
  <c r="BL31" i="3"/>
  <c r="BF30" i="3"/>
  <c r="AZ30" i="3"/>
  <c r="AT30" i="3"/>
  <c r="AN30" i="3"/>
  <c r="AH30" i="3"/>
  <c r="AB30" i="3"/>
  <c r="V30" i="3"/>
  <c r="P30" i="3"/>
  <c r="J30" i="3"/>
  <c r="D30" i="3"/>
  <c r="I29" i="3" s="1"/>
  <c r="BM29" i="3"/>
  <c r="BL29" i="3"/>
  <c r="BF28" i="3"/>
  <c r="AZ28" i="3"/>
  <c r="AT28" i="3"/>
  <c r="AN28" i="3"/>
  <c r="AH28" i="3"/>
  <c r="AB28" i="3"/>
  <c r="V28" i="3"/>
  <c r="P28" i="3"/>
  <c r="J28" i="3"/>
  <c r="D28" i="3"/>
  <c r="I27" i="3" s="1"/>
  <c r="BM27" i="3"/>
  <c r="BL27" i="3"/>
  <c r="BF26" i="3"/>
  <c r="AZ26" i="3"/>
  <c r="AT26" i="3"/>
  <c r="AN26" i="3"/>
  <c r="AH26" i="3"/>
  <c r="AB26" i="3"/>
  <c r="V26" i="3"/>
  <c r="P26" i="3"/>
  <c r="J26" i="3"/>
  <c r="D26" i="3"/>
  <c r="I25" i="3" s="1"/>
  <c r="BM25" i="3"/>
  <c r="BL25" i="3"/>
  <c r="BF24" i="3"/>
  <c r="AZ24" i="3"/>
  <c r="AT24" i="3"/>
  <c r="AN24" i="3"/>
  <c r="AH24" i="3"/>
  <c r="AB24" i="3"/>
  <c r="V24" i="3"/>
  <c r="J24" i="3"/>
  <c r="D24" i="3"/>
  <c r="BM23" i="3"/>
  <c r="BL23" i="3"/>
  <c r="AG74" i="9" l="1"/>
  <c r="AM74" i="9" s="1"/>
  <c r="AS74" i="9" s="1"/>
  <c r="AY74" i="9" s="1"/>
  <c r="BE74" i="9" s="1"/>
  <c r="BK74" i="9" s="1"/>
  <c r="BN74" i="9" s="1"/>
  <c r="AG70" i="9"/>
  <c r="AM70" i="9" s="1"/>
  <c r="AS70" i="9" s="1"/>
  <c r="AY70" i="9" s="1"/>
  <c r="BE70" i="9" s="1"/>
  <c r="BK70" i="9" s="1"/>
  <c r="BN70" i="9" s="1"/>
  <c r="I63" i="9"/>
  <c r="O63" i="9" s="1"/>
  <c r="U63" i="9" s="1"/>
  <c r="AA63" i="9" s="1"/>
  <c r="AG63" i="9" s="1"/>
  <c r="AM63" i="9" s="1"/>
  <c r="AS63" i="9" s="1"/>
  <c r="AY63" i="9" s="1"/>
  <c r="BE63" i="9" s="1"/>
  <c r="BK63" i="9" s="1"/>
  <c r="BN63" i="9" s="1"/>
  <c r="O59" i="9"/>
  <c r="U59" i="9" s="1"/>
  <c r="AA59" i="9" s="1"/>
  <c r="AG59" i="9" s="1"/>
  <c r="AM59" i="9" s="1"/>
  <c r="AS59" i="9" s="1"/>
  <c r="AY59" i="9" s="1"/>
  <c r="BE59" i="9" s="1"/>
  <c r="BK59" i="9" s="1"/>
  <c r="BN59" i="9" s="1"/>
  <c r="O52" i="9"/>
  <c r="U52" i="9" s="1"/>
  <c r="AA52" i="9" s="1"/>
  <c r="AG52" i="9" s="1"/>
  <c r="AM52" i="9" s="1"/>
  <c r="AS52" i="9" s="1"/>
  <c r="AY52" i="9" s="1"/>
  <c r="BE52" i="9" s="1"/>
  <c r="BK52" i="9" s="1"/>
  <c r="BN52" i="9" s="1"/>
  <c r="AA33" i="3"/>
  <c r="AG33" i="3" s="1"/>
  <c r="AM33" i="3" s="1"/>
  <c r="AS33" i="3" s="1"/>
  <c r="AY33" i="3" s="1"/>
  <c r="BE33" i="3" s="1"/>
  <c r="BK33" i="3" s="1"/>
  <c r="BN33" i="3" s="1"/>
  <c r="U31" i="3"/>
  <c r="AA31" i="3" s="1"/>
  <c r="AG31" i="3" s="1"/>
  <c r="AM31" i="3" s="1"/>
  <c r="AS31" i="3" s="1"/>
  <c r="AY31" i="3" s="1"/>
  <c r="BE31" i="3" s="1"/>
  <c r="BK31" i="3" s="1"/>
  <c r="BN31" i="3" s="1"/>
  <c r="O29" i="3"/>
  <c r="U29" i="3" s="1"/>
  <c r="AA29" i="3" s="1"/>
  <c r="AG29" i="3" s="1"/>
  <c r="AM29" i="3" s="1"/>
  <c r="AS29" i="3" s="1"/>
  <c r="AY29" i="3" s="1"/>
  <c r="BE29" i="3" s="1"/>
  <c r="BK29" i="3" s="1"/>
  <c r="BN29" i="3" s="1"/>
  <c r="O27" i="3"/>
  <c r="U27" i="3" s="1"/>
  <c r="AA27" i="3" s="1"/>
  <c r="AG27" i="3" s="1"/>
  <c r="AM27" i="3" s="1"/>
  <c r="AS27" i="3" s="1"/>
  <c r="AY27" i="3" s="1"/>
  <c r="BE27" i="3" s="1"/>
  <c r="BK27" i="3" s="1"/>
  <c r="BN27" i="3" s="1"/>
  <c r="O25" i="3"/>
  <c r="U25" i="3" s="1"/>
  <c r="AA25" i="3" s="1"/>
  <c r="AG25" i="3" s="1"/>
  <c r="AM25" i="3" s="1"/>
  <c r="AS25" i="3" s="1"/>
  <c r="AY25" i="3" s="1"/>
  <c r="BE25" i="3" s="1"/>
  <c r="BK25" i="3" s="1"/>
  <c r="BN25" i="3" s="1"/>
  <c r="I23" i="3"/>
  <c r="O23" i="3" s="1"/>
  <c r="I30" i="9"/>
  <c r="O30" i="9" s="1"/>
  <c r="U30" i="9" s="1"/>
  <c r="AA30" i="9" s="1"/>
  <c r="AG30" i="9" s="1"/>
  <c r="AM30" i="9" s="1"/>
  <c r="AS30" i="9" s="1"/>
  <c r="AY30" i="9" s="1"/>
  <c r="BE30" i="9" s="1"/>
  <c r="BK30" i="9" s="1"/>
  <c r="BN30" i="9" s="1"/>
  <c r="I41" i="9"/>
  <c r="O41" i="9" s="1"/>
  <c r="U41" i="9" s="1"/>
  <c r="AA41" i="9" s="1"/>
  <c r="AG41" i="9" s="1"/>
  <c r="AM41" i="9" s="1"/>
  <c r="AS41" i="9" s="1"/>
  <c r="AY41" i="9" s="1"/>
  <c r="BE41" i="9" s="1"/>
  <c r="BK41" i="9" s="1"/>
  <c r="BN41" i="9" s="1"/>
  <c r="U48" i="9"/>
  <c r="AA48" i="9" s="1"/>
  <c r="AG48" i="9" s="1"/>
  <c r="AM48" i="9" s="1"/>
  <c r="AS48" i="9" s="1"/>
  <c r="AY48" i="9" s="1"/>
  <c r="BE48" i="9" s="1"/>
  <c r="BK48" i="9" s="1"/>
  <c r="BN48" i="9" s="1"/>
  <c r="I26" i="9"/>
  <c r="O26" i="9" s="1"/>
  <c r="U26" i="9" s="1"/>
  <c r="AA26" i="9" s="1"/>
  <c r="AG26" i="9" s="1"/>
  <c r="AM26" i="9" s="1"/>
  <c r="AS26" i="9" s="1"/>
  <c r="AY26" i="9" s="1"/>
  <c r="BE26" i="9" s="1"/>
  <c r="BK26" i="9" s="1"/>
  <c r="BN26" i="9" s="1"/>
  <c r="I37" i="9"/>
  <c r="O37" i="9" s="1"/>
  <c r="U37" i="9" s="1"/>
  <c r="AA37" i="9" s="1"/>
  <c r="AG37" i="9" s="1"/>
  <c r="AM37" i="9" s="1"/>
  <c r="AS37" i="9" s="1"/>
  <c r="AY37" i="9" s="1"/>
  <c r="BE37" i="9" s="1"/>
  <c r="BK37" i="9" s="1"/>
  <c r="BN37" i="9" s="1"/>
  <c r="J18" i="9"/>
  <c r="D18" i="9"/>
  <c r="D16" i="9"/>
  <c r="BL15" i="3"/>
  <c r="BM15" i="3"/>
  <c r="D16" i="3"/>
  <c r="I15" i="3" s="1"/>
  <c r="J16" i="3"/>
  <c r="P16" i="3"/>
  <c r="V16" i="3"/>
  <c r="AB16" i="3"/>
  <c r="AH16" i="3"/>
  <c r="AN16" i="3"/>
  <c r="AT16" i="3"/>
  <c r="AZ16" i="3"/>
  <c r="BF16" i="3"/>
  <c r="BL17" i="3"/>
  <c r="BM17" i="3"/>
  <c r="D18" i="3"/>
  <c r="I17" i="3" s="1"/>
  <c r="J18" i="3"/>
  <c r="P18" i="3"/>
  <c r="V18" i="3"/>
  <c r="AB18" i="3"/>
  <c r="AH18" i="3"/>
  <c r="AN18" i="3"/>
  <c r="AT18" i="3"/>
  <c r="AZ18" i="3"/>
  <c r="BF18" i="3"/>
  <c r="BF14" i="3"/>
  <c r="AZ14" i="3"/>
  <c r="AT14" i="3"/>
  <c r="AN14" i="3"/>
  <c r="AH14" i="3"/>
  <c r="AB14" i="3"/>
  <c r="V14" i="3"/>
  <c r="P14" i="3"/>
  <c r="J14" i="3"/>
  <c r="D14" i="3"/>
  <c r="I13" i="3" s="1"/>
  <c r="BM13" i="3"/>
  <c r="BL13" i="3"/>
  <c r="BF12" i="3"/>
  <c r="AZ12" i="3"/>
  <c r="AT12" i="3"/>
  <c r="AN12" i="3"/>
  <c r="AH12" i="3"/>
  <c r="AB12" i="3"/>
  <c r="V12" i="3"/>
  <c r="P12" i="3"/>
  <c r="J12" i="3"/>
  <c r="D12" i="3"/>
  <c r="I11" i="3" s="1"/>
  <c r="BM11" i="3"/>
  <c r="BL11" i="3"/>
  <c r="BF10" i="3"/>
  <c r="AZ10" i="3"/>
  <c r="AT10" i="3"/>
  <c r="AN10" i="3"/>
  <c r="AH10" i="3"/>
  <c r="AB10" i="3"/>
  <c r="V10" i="3"/>
  <c r="P10" i="3"/>
  <c r="J10" i="3"/>
  <c r="D10" i="3"/>
  <c r="BM9" i="3"/>
  <c r="BL9" i="3"/>
  <c r="BF8" i="3"/>
  <c r="AZ8" i="3"/>
  <c r="AT8" i="3"/>
  <c r="AN8" i="3"/>
  <c r="AH8" i="3"/>
  <c r="AB8" i="3"/>
  <c r="V8" i="3"/>
  <c r="P8" i="3"/>
  <c r="J8" i="3"/>
  <c r="D8" i="3"/>
  <c r="I7" i="3" s="1"/>
  <c r="BM7" i="3"/>
  <c r="BL7" i="3"/>
  <c r="O17" i="3" l="1"/>
  <c r="U17" i="3" s="1"/>
  <c r="AA17" i="3" s="1"/>
  <c r="AG17" i="3" s="1"/>
  <c r="AM17" i="3" s="1"/>
  <c r="AS17" i="3" s="1"/>
  <c r="AY17" i="3" s="1"/>
  <c r="BE17" i="3" s="1"/>
  <c r="BK17" i="3" s="1"/>
  <c r="BN17" i="3" s="1"/>
  <c r="O15" i="3"/>
  <c r="U15" i="3" s="1"/>
  <c r="AA15" i="3" s="1"/>
  <c r="AG15" i="3" s="1"/>
  <c r="AM15" i="3" s="1"/>
  <c r="AS15" i="3" s="1"/>
  <c r="AY15" i="3" s="1"/>
  <c r="BE15" i="3" s="1"/>
  <c r="BK15" i="3" s="1"/>
  <c r="BN15" i="3" s="1"/>
  <c r="O13" i="3"/>
  <c r="U13" i="3" s="1"/>
  <c r="AA13" i="3" s="1"/>
  <c r="AG13" i="3" s="1"/>
  <c r="AM13" i="3" s="1"/>
  <c r="AS13" i="3" s="1"/>
  <c r="AY13" i="3" s="1"/>
  <c r="BE13" i="3" s="1"/>
  <c r="BK13" i="3" s="1"/>
  <c r="BN13" i="3" s="1"/>
  <c r="U23" i="3"/>
  <c r="AA23" i="3" s="1"/>
  <c r="AG23" i="3" s="1"/>
  <c r="AM23" i="3" s="1"/>
  <c r="AS23" i="3" s="1"/>
  <c r="AY23" i="3" s="1"/>
  <c r="BE23" i="3" s="1"/>
  <c r="BK23" i="3" s="1"/>
  <c r="BN23" i="3" s="1"/>
  <c r="O11" i="3"/>
  <c r="U11" i="3" s="1"/>
  <c r="AA11" i="3" s="1"/>
  <c r="AG11" i="3" s="1"/>
  <c r="AM11" i="3" s="1"/>
  <c r="AS11" i="3" s="1"/>
  <c r="AY11" i="3" s="1"/>
  <c r="BE11" i="3" s="1"/>
  <c r="BK11" i="3" s="1"/>
  <c r="BN11" i="3" s="1"/>
  <c r="O7" i="3"/>
  <c r="U7" i="3" s="1"/>
  <c r="AA7" i="3" s="1"/>
  <c r="AG7" i="3" s="1"/>
  <c r="AM7" i="3" s="1"/>
  <c r="AS7" i="3" s="1"/>
  <c r="AY7" i="3" s="1"/>
  <c r="BE7" i="3" s="1"/>
  <c r="BK7" i="3" s="1"/>
  <c r="BN7" i="3" s="1"/>
  <c r="I9" i="3"/>
  <c r="O9" i="3" s="1"/>
  <c r="U9" i="3" s="1"/>
  <c r="AA9" i="3" s="1"/>
  <c r="AG9" i="3" s="1"/>
  <c r="AM9" i="3" s="1"/>
  <c r="AS9" i="3" s="1"/>
  <c r="AY9" i="3" s="1"/>
  <c r="BE9" i="3" s="1"/>
  <c r="BK9" i="3" s="1"/>
  <c r="BN9" i="3" s="1"/>
  <c r="I15" i="9"/>
  <c r="P18" i="9"/>
  <c r="V18" i="9"/>
  <c r="AB18" i="9"/>
  <c r="AH18" i="9"/>
  <c r="AN18" i="9"/>
  <c r="AT18" i="9"/>
  <c r="AZ18" i="9"/>
  <c r="BF18" i="9"/>
  <c r="D20" i="9"/>
  <c r="J20" i="9"/>
  <c r="P20" i="9"/>
  <c r="V20" i="9"/>
  <c r="AB20" i="9"/>
  <c r="AH20" i="9"/>
  <c r="AN20" i="9"/>
  <c r="AT20" i="9"/>
  <c r="AZ20" i="9"/>
  <c r="BF20" i="9"/>
  <c r="D22" i="9"/>
  <c r="J22" i="9"/>
  <c r="P22" i="9"/>
  <c r="AB22" i="9"/>
  <c r="AH22" i="9"/>
  <c r="AN22" i="9"/>
  <c r="AT22" i="9"/>
  <c r="AZ22" i="9"/>
  <c r="BF22" i="9"/>
  <c r="I19" i="9" l="1"/>
  <c r="O19" i="9" s="1"/>
  <c r="U19" i="9" s="1"/>
  <c r="AA19" i="9" s="1"/>
  <c r="AG19" i="9" s="1"/>
  <c r="AM19" i="9" s="1"/>
  <c r="AS19" i="9" s="1"/>
  <c r="BE19" i="9" s="1"/>
  <c r="BK19" i="9" s="1"/>
  <c r="BN19" i="9" s="1"/>
  <c r="BF16" i="9" l="1"/>
  <c r="AZ16" i="9"/>
  <c r="AT16" i="9"/>
  <c r="AN16" i="9"/>
  <c r="AH16" i="9"/>
  <c r="AB16" i="9"/>
  <c r="V16" i="9"/>
  <c r="P16" i="9"/>
  <c r="J16" i="9"/>
  <c r="J10" i="9"/>
  <c r="J8" i="9"/>
  <c r="J6" i="9"/>
  <c r="U15" i="9" l="1"/>
  <c r="AA15" i="9" s="1"/>
  <c r="AG15" i="9" s="1"/>
  <c r="AM15" i="9" s="1"/>
  <c r="AS15" i="9" s="1"/>
  <c r="AY15" i="9" s="1"/>
  <c r="BE15" i="9" l="1"/>
  <c r="BK15" i="9" s="1"/>
  <c r="BN15" i="9" s="1"/>
</calcChain>
</file>

<file path=xl/sharedStrings.xml><?xml version="1.0" encoding="utf-8"?>
<sst xmlns="http://schemas.openxmlformats.org/spreadsheetml/2006/main" count="589" uniqueCount="56">
  <si>
    <t>№</t>
  </si>
  <si>
    <t>Регион/Клуб</t>
  </si>
  <si>
    <t>1 серия</t>
  </si>
  <si>
    <t>2 серия</t>
  </si>
  <si>
    <t>3 серия</t>
  </si>
  <si>
    <t>4 серия</t>
  </si>
  <si>
    <t>5 серия</t>
  </si>
  <si>
    <t>Итог</t>
  </si>
  <si>
    <t>6 серия</t>
  </si>
  <si>
    <t>7 серия</t>
  </si>
  <si>
    <t>8 серия</t>
  </si>
  <si>
    <t>9 серия</t>
  </si>
  <si>
    <t>10 серия</t>
  </si>
  <si>
    <t>∑</t>
  </si>
  <si>
    <t>Фамилия Имя</t>
  </si>
  <si>
    <t>"10"</t>
  </si>
  <si>
    <t>"8"</t>
  </si>
  <si>
    <t>Тренер</t>
  </si>
  <si>
    <t>Нож</t>
  </si>
  <si>
    <t>Сумма</t>
  </si>
  <si>
    <t>Win</t>
  </si>
  <si>
    <t>нож</t>
  </si>
  <si>
    <t>мпл</t>
  </si>
  <si>
    <t>топор</t>
  </si>
  <si>
    <t>20 октября 2025 года</t>
  </si>
  <si>
    <t>Рейтинговый этап</t>
  </si>
  <si>
    <t>Команда</t>
  </si>
  <si>
    <t>Командный этап</t>
  </si>
  <si>
    <t>1 круг</t>
  </si>
  <si>
    <t>2 круг</t>
  </si>
  <si>
    <t>"Командное первенство Санкт-Петербурга 2025 г. по спортивному многоборью"</t>
  </si>
  <si>
    <t>Уксусов Никита</t>
  </si>
  <si>
    <t>Головкин Денис</t>
  </si>
  <si>
    <t>Макеев Илья</t>
  </si>
  <si>
    <t>Яциненко Александр</t>
  </si>
  <si>
    <t>Матевосян Ашот</t>
  </si>
  <si>
    <t>СПб, 78 Легион</t>
  </si>
  <si>
    <t>Головкин Д.В.</t>
  </si>
  <si>
    <t>СМН +</t>
  </si>
  <si>
    <t>Крыло</t>
  </si>
  <si>
    <t>Москва, "Батальон 66"</t>
  </si>
  <si>
    <t>Грибков В.В.</t>
  </si>
  <si>
    <t>Мельников Д.А.</t>
  </si>
  <si>
    <t>13 Мах</t>
  </si>
  <si>
    <t>СПб, "78 Легион"</t>
  </si>
  <si>
    <t>Коток Елена</t>
  </si>
  <si>
    <t>Яциненко</t>
  </si>
  <si>
    <t>Коток</t>
  </si>
  <si>
    <t>Матевосян</t>
  </si>
  <si>
    <t>Головкин</t>
  </si>
  <si>
    <t>Уксусов</t>
  </si>
  <si>
    <t>+</t>
  </si>
  <si>
    <t>Макеев</t>
  </si>
  <si>
    <t>592+588+578+630(2388)</t>
  </si>
  <si>
    <t>526+588+620+674(2408)</t>
  </si>
  <si>
    <t>598+648+622+686(2554)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</si>
</sst>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8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6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294">
    <xf numFmtId="0" fontId="0" fillId="0" borderId="0" xfId="0"/>
    <xf numFmtId="0" fontId="0" fillId="0" borderId="0" xfId="0" applyBorder="1"/>
    <xf numFmtId="0" fontId="12" fillId="0" borderId="29" xfId="1" applyFont="1" applyFill="1" applyBorder="1" applyAlignment="1">
      <alignment horizontal="center" vertical="center"/>
    </xf>
    <xf numFmtId="0" fontId="12" fillId="0" borderId="30" xfId="1" applyFont="1" applyFill="1" applyBorder="1" applyAlignment="1">
      <alignment horizontal="center" vertical="center"/>
    </xf>
    <xf numFmtId="0" fontId="12" fillId="0" borderId="32" xfId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/>
    <xf numFmtId="0" fontId="2" fillId="0" borderId="0" xfId="0" applyFont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5" fillId="0" borderId="14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26" xfId="1" applyFont="1" applyFill="1" applyBorder="1" applyAlignment="1">
      <alignment horizontal="center" vertical="center"/>
    </xf>
    <xf numFmtId="0" fontId="10" fillId="0" borderId="0" xfId="0" applyFont="1" applyAlignment="1"/>
    <xf numFmtId="0" fontId="9" fillId="0" borderId="0" xfId="0" applyFont="1" applyBorder="1" applyAlignment="1"/>
    <xf numFmtId="0" fontId="10" fillId="0" borderId="0" xfId="0" applyFont="1"/>
    <xf numFmtId="0" fontId="0" fillId="0" borderId="0" xfId="0" applyFill="1" applyBorder="1" applyAlignment="1"/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12" fillId="3" borderId="26" xfId="1" applyFont="1" applyFill="1" applyBorder="1" applyAlignment="1">
      <alignment horizontal="center" vertical="center"/>
    </xf>
    <xf numFmtId="0" fontId="12" fillId="3" borderId="6" xfId="1" applyFont="1" applyFill="1" applyBorder="1" applyAlignment="1">
      <alignment horizontal="center" vertical="center"/>
    </xf>
    <xf numFmtId="0" fontId="12" fillId="3" borderId="6" xfId="1" applyFont="1" applyFill="1" applyBorder="1" applyAlignment="1">
      <alignment horizontal="center" vertical="center"/>
    </xf>
    <xf numFmtId="0" fontId="12" fillId="3" borderId="49" xfId="1" applyFont="1" applyFill="1" applyBorder="1" applyAlignment="1">
      <alignment horizontal="center" vertical="center"/>
    </xf>
    <xf numFmtId="0" fontId="12" fillId="3" borderId="47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0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60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38" xfId="0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left" vertical="center"/>
    </xf>
    <xf numFmtId="0" fontId="8" fillId="6" borderId="12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left" vertical="center"/>
    </xf>
    <xf numFmtId="0" fontId="8" fillId="5" borderId="23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8" fillId="7" borderId="23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2" fillId="0" borderId="35" xfId="1" applyFont="1" applyFill="1" applyBorder="1" applyAlignment="1">
      <alignment horizontal="center" vertical="center"/>
    </xf>
    <xf numFmtId="0" fontId="12" fillId="0" borderId="36" xfId="1" applyFont="1" applyFill="1" applyBorder="1" applyAlignment="1">
      <alignment horizontal="center" vertical="center"/>
    </xf>
    <xf numFmtId="0" fontId="12" fillId="0" borderId="31" xfId="1" applyFont="1" applyFill="1" applyBorder="1" applyAlignment="1">
      <alignment horizontal="center" vertical="center"/>
    </xf>
    <xf numFmtId="0" fontId="12" fillId="0" borderId="39" xfId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/>
    </xf>
    <xf numFmtId="0" fontId="13" fillId="0" borderId="23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2" fillId="3" borderId="48" xfId="1" applyFont="1" applyFill="1" applyBorder="1" applyAlignment="1">
      <alignment horizontal="center" vertical="center"/>
    </xf>
    <xf numFmtId="0" fontId="12" fillId="3" borderId="33" xfId="1" applyFont="1" applyFill="1" applyBorder="1" applyAlignment="1">
      <alignment horizontal="center" vertical="center"/>
    </xf>
    <xf numFmtId="0" fontId="12" fillId="3" borderId="57" xfId="1" applyFont="1" applyFill="1" applyBorder="1" applyAlignment="1">
      <alignment horizontal="center" vertical="center"/>
    </xf>
    <xf numFmtId="0" fontId="12" fillId="3" borderId="24" xfId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12" fillId="3" borderId="17" xfId="1" applyFont="1" applyFill="1" applyBorder="1" applyAlignment="1">
      <alignment horizontal="center" vertical="center"/>
    </xf>
    <xf numFmtId="0" fontId="12" fillId="3" borderId="21" xfId="1" applyFont="1" applyFill="1" applyBorder="1" applyAlignment="1">
      <alignment horizontal="center" vertical="center"/>
    </xf>
    <xf numFmtId="0" fontId="12" fillId="3" borderId="6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left" vertical="center"/>
    </xf>
    <xf numFmtId="0" fontId="13" fillId="3" borderId="23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2" fillId="0" borderId="33" xfId="1" applyFont="1" applyFill="1" applyBorder="1" applyAlignment="1">
      <alignment horizontal="center" vertical="center"/>
    </xf>
    <xf numFmtId="0" fontId="12" fillId="0" borderId="24" xfId="1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12" fillId="0" borderId="21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0" fontId="13" fillId="3" borderId="10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left" vertical="center"/>
    </xf>
    <xf numFmtId="0" fontId="13" fillId="3" borderId="60" xfId="0" applyFont="1" applyFill="1" applyBorder="1" applyAlignment="1">
      <alignment horizontal="left" vertical="center"/>
    </xf>
    <xf numFmtId="0" fontId="12" fillId="3" borderId="37" xfId="1" applyFont="1" applyFill="1" applyBorder="1" applyAlignment="1">
      <alignment horizontal="center" vertical="center"/>
    </xf>
    <xf numFmtId="0" fontId="12" fillId="3" borderId="40" xfId="1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5" fillId="0" borderId="59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64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0" fontId="14" fillId="5" borderId="65" xfId="1" applyFont="1" applyFill="1" applyBorder="1" applyAlignment="1">
      <alignment horizontal="center" vertical="center"/>
    </xf>
    <xf numFmtId="0" fontId="14" fillId="5" borderId="64" xfId="1" applyFont="1" applyFill="1" applyBorder="1" applyAlignment="1">
      <alignment horizontal="center" vertical="center"/>
    </xf>
    <xf numFmtId="0" fontId="12" fillId="0" borderId="37" xfId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3" borderId="60" xfId="0" applyFont="1" applyFill="1" applyBorder="1" applyAlignment="1">
      <alignment horizontal="left" vertical="center"/>
    </xf>
    <xf numFmtId="0" fontId="0" fillId="0" borderId="17" xfId="1" applyFont="1" applyFill="1" applyBorder="1" applyAlignment="1">
      <alignment horizontal="center" vertical="center"/>
    </xf>
    <xf numFmtId="0" fontId="20" fillId="0" borderId="11" xfId="1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6" fillId="0" borderId="59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1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18" fillId="0" borderId="26" xfId="1" applyFont="1" applyFill="1" applyBorder="1" applyAlignment="1">
      <alignment horizontal="center" vertical="center"/>
    </xf>
    <xf numFmtId="0" fontId="18" fillId="0" borderId="13" xfId="1" applyFont="1" applyFill="1" applyBorder="1" applyAlignment="1">
      <alignment horizontal="center" vertical="center"/>
    </xf>
    <xf numFmtId="0" fontId="18" fillId="0" borderId="49" xfId="1" applyFont="1" applyFill="1" applyBorder="1" applyAlignment="1">
      <alignment horizontal="center" vertical="center"/>
    </xf>
    <xf numFmtId="0" fontId="18" fillId="0" borderId="54" xfId="1" applyFont="1" applyFill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8" fillId="0" borderId="58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56" xfId="1" applyFont="1" applyBorder="1" applyAlignment="1">
      <alignment horizontal="center" vertical="center"/>
    </xf>
    <xf numFmtId="0" fontId="18" fillId="0" borderId="45" xfId="1" applyFont="1" applyFill="1" applyBorder="1" applyAlignment="1">
      <alignment horizontal="center" vertical="center"/>
    </xf>
    <xf numFmtId="0" fontId="18" fillId="0" borderId="58" xfId="1" applyFont="1" applyFill="1" applyBorder="1" applyAlignment="1">
      <alignment horizontal="center" vertical="center"/>
    </xf>
    <xf numFmtId="0" fontId="18" fillId="0" borderId="28" xfId="1" applyFont="1" applyFill="1" applyBorder="1" applyAlignment="1">
      <alignment horizontal="center" vertical="center"/>
    </xf>
    <xf numFmtId="0" fontId="18" fillId="0" borderId="44" xfId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50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51" xfId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0" fontId="14" fillId="5" borderId="65" xfId="0" applyFont="1" applyFill="1" applyBorder="1" applyAlignment="1">
      <alignment horizontal="center"/>
    </xf>
    <xf numFmtId="0" fontId="14" fillId="5" borderId="64" xfId="0" applyFont="1" applyFill="1" applyBorder="1" applyAlignment="1">
      <alignment horizontal="center"/>
    </xf>
    <xf numFmtId="0" fontId="17" fillId="4" borderId="52" xfId="1" applyFont="1" applyFill="1" applyBorder="1" applyAlignment="1">
      <alignment horizontal="center" vertical="center"/>
    </xf>
    <xf numFmtId="0" fontId="17" fillId="4" borderId="50" xfId="1" applyFont="1" applyFill="1" applyBorder="1" applyAlignment="1">
      <alignment horizontal="center" vertical="center"/>
    </xf>
    <xf numFmtId="0" fontId="17" fillId="4" borderId="38" xfId="1" applyFont="1" applyFill="1" applyBorder="1" applyAlignment="1">
      <alignment horizontal="center" vertical="center"/>
    </xf>
    <xf numFmtId="0" fontId="17" fillId="4" borderId="29" xfId="1" applyFont="1" applyFill="1" applyBorder="1" applyAlignment="1">
      <alignment horizontal="center" vertical="center"/>
    </xf>
    <xf numFmtId="0" fontId="17" fillId="0" borderId="43" xfId="1" applyFont="1" applyFill="1" applyBorder="1" applyAlignment="1">
      <alignment horizontal="center" vertical="center"/>
    </xf>
    <xf numFmtId="0" fontId="17" fillId="0" borderId="46" xfId="1" applyFont="1" applyFill="1" applyBorder="1" applyAlignment="1">
      <alignment horizontal="center" vertical="center"/>
    </xf>
    <xf numFmtId="0" fontId="17" fillId="0" borderId="38" xfId="1" applyFont="1" applyFill="1" applyBorder="1" applyAlignment="1">
      <alignment horizontal="center" vertical="center"/>
    </xf>
    <xf numFmtId="0" fontId="17" fillId="0" borderId="29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7" fillId="0" borderId="55" xfId="1" applyFont="1" applyFill="1" applyBorder="1" applyAlignment="1">
      <alignment horizontal="center" vertical="center"/>
    </xf>
    <xf numFmtId="0" fontId="17" fillId="0" borderId="53" xfId="1" applyFont="1" applyFill="1" applyBorder="1" applyAlignment="1">
      <alignment horizontal="center" vertical="center"/>
    </xf>
    <xf numFmtId="0" fontId="17" fillId="0" borderId="51" xfId="1" applyFont="1" applyFill="1" applyBorder="1" applyAlignment="1">
      <alignment horizontal="center" vertical="center"/>
    </xf>
    <xf numFmtId="0" fontId="17" fillId="0" borderId="40" xfId="1" applyFont="1" applyFill="1" applyBorder="1" applyAlignment="1">
      <alignment horizontal="center" vertical="center"/>
    </xf>
    <xf numFmtId="0" fontId="17" fillId="0" borderId="5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center" vertical="center"/>
    </xf>
    <xf numFmtId="0" fontId="17" fillId="4" borderId="57" xfId="1" applyFont="1" applyFill="1" applyBorder="1" applyAlignment="1">
      <alignment horizontal="center" vertical="center"/>
    </xf>
    <xf numFmtId="0" fontId="17" fillId="4" borderId="46" xfId="1" applyFont="1" applyFill="1" applyBorder="1" applyAlignment="1">
      <alignment horizontal="center" vertical="center"/>
    </xf>
    <xf numFmtId="0" fontId="17" fillId="4" borderId="24" xfId="1" applyFont="1" applyFill="1" applyBorder="1" applyAlignment="1">
      <alignment horizontal="center" vertical="center"/>
    </xf>
    <xf numFmtId="0" fontId="17" fillId="0" borderId="39" xfId="1" applyFont="1" applyFill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9" fillId="0" borderId="53" xfId="1" applyFont="1" applyBorder="1" applyAlignment="1">
      <alignment horizontal="center" vertical="center"/>
    </xf>
    <xf numFmtId="0" fontId="16" fillId="0" borderId="40" xfId="1" applyFont="1" applyFill="1" applyBorder="1" applyAlignment="1">
      <alignment horizontal="center" vertical="center"/>
    </xf>
    <xf numFmtId="0" fontId="16" fillId="0" borderId="52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57" xfId="1" applyFont="1" applyBorder="1" applyAlignment="1">
      <alignment horizontal="center" vertical="center"/>
    </xf>
    <xf numFmtId="0" fontId="16" fillId="0" borderId="58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16" fillId="0" borderId="56" xfId="1" applyFont="1" applyBorder="1" applyAlignment="1">
      <alignment horizontal="center" vertical="center"/>
    </xf>
    <xf numFmtId="0" fontId="16" fillId="4" borderId="31" xfId="1" applyFont="1" applyFill="1" applyBorder="1" applyAlignment="1">
      <alignment horizontal="center" vertical="center"/>
    </xf>
    <xf numFmtId="0" fontId="16" fillId="4" borderId="0" xfId="1" applyFont="1" applyFill="1" applyBorder="1" applyAlignment="1">
      <alignment horizontal="center" vertical="center"/>
    </xf>
    <xf numFmtId="0" fontId="16" fillId="4" borderId="39" xfId="1" applyFont="1" applyFill="1" applyBorder="1" applyAlignment="1">
      <alignment horizontal="center" vertical="center"/>
    </xf>
    <xf numFmtId="0" fontId="16" fillId="4" borderId="53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0" borderId="2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0" fillId="0" borderId="60" xfId="0" applyFill="1" applyBorder="1"/>
    <xf numFmtId="0" fontId="0" fillId="0" borderId="8" xfId="0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CCCC"/>
      <color rgb="FFFF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80" zoomScaleNormal="80" workbookViewId="0">
      <selection activeCell="J6" sqref="J6"/>
    </sheetView>
  </sheetViews>
  <sheetFormatPr defaultRowHeight="15" x14ac:dyDescent="0.25"/>
  <cols>
    <col min="1" max="1" width="4.85546875" customWidth="1"/>
    <col min="2" max="2" width="7.42578125" customWidth="1"/>
    <col min="3" max="3" width="25.85546875" customWidth="1"/>
    <col min="4" max="4" width="27" customWidth="1"/>
    <col min="5" max="5" width="19.85546875" customWidth="1"/>
    <col min="6" max="6" width="15" customWidth="1"/>
  </cols>
  <sheetData>
    <row r="1" spans="1:7" x14ac:dyDescent="0.25">
      <c r="B1" s="1"/>
      <c r="C1" s="1"/>
      <c r="D1" s="1"/>
      <c r="E1" s="1"/>
      <c r="F1" s="1"/>
    </row>
    <row r="2" spans="1:7" ht="15" customHeight="1" x14ac:dyDescent="0.25">
      <c r="A2" s="26"/>
      <c r="B2" s="76" t="s">
        <v>30</v>
      </c>
      <c r="C2" s="76"/>
      <c r="D2" s="76"/>
      <c r="E2" s="76"/>
      <c r="F2" s="76"/>
    </row>
    <row r="3" spans="1:7" ht="15" customHeight="1" x14ac:dyDescent="0.25">
      <c r="A3" s="26"/>
      <c r="B3" s="26"/>
      <c r="C3" s="76" t="s">
        <v>24</v>
      </c>
      <c r="D3" s="76"/>
      <c r="E3" s="76"/>
      <c r="F3" s="76"/>
    </row>
    <row r="4" spans="1:7" ht="15.75" customHeight="1" thickBot="1" x14ac:dyDescent="0.3">
      <c r="A4" s="26"/>
      <c r="B4" s="26"/>
      <c r="C4" s="26"/>
      <c r="D4" s="26"/>
      <c r="E4" s="26"/>
      <c r="F4" s="26"/>
    </row>
    <row r="5" spans="1:7" ht="33.75" customHeight="1" thickBot="1" x14ac:dyDescent="0.3">
      <c r="B5" s="17" t="s">
        <v>0</v>
      </c>
      <c r="C5" s="17" t="s">
        <v>14</v>
      </c>
      <c r="D5" s="17" t="s">
        <v>1</v>
      </c>
      <c r="E5" s="18" t="s">
        <v>17</v>
      </c>
      <c r="F5" s="17" t="s">
        <v>18</v>
      </c>
      <c r="G5" s="7"/>
    </row>
    <row r="6" spans="1:7" ht="33.75" customHeight="1" x14ac:dyDescent="0.25">
      <c r="A6" s="13"/>
      <c r="B6" s="53">
        <v>1</v>
      </c>
      <c r="C6" s="63" t="s">
        <v>32</v>
      </c>
      <c r="D6" s="60" t="s">
        <v>36</v>
      </c>
      <c r="E6" s="60" t="s">
        <v>41</v>
      </c>
      <c r="F6" s="60" t="s">
        <v>38</v>
      </c>
      <c r="G6" s="28"/>
    </row>
    <row r="7" spans="1:7" ht="33.75" customHeight="1" x14ac:dyDescent="0.25">
      <c r="A7" s="13"/>
      <c r="B7" s="54">
        <v>2</v>
      </c>
      <c r="C7" s="64" t="s">
        <v>45</v>
      </c>
      <c r="D7" s="61" t="s">
        <v>36</v>
      </c>
      <c r="E7" s="58" t="s">
        <v>37</v>
      </c>
      <c r="F7" s="61" t="s">
        <v>38</v>
      </c>
      <c r="G7" s="28"/>
    </row>
    <row r="8" spans="1:7" ht="33.75" customHeight="1" x14ac:dyDescent="0.25">
      <c r="A8" s="13"/>
      <c r="B8" s="55">
        <v>3</v>
      </c>
      <c r="C8" s="64" t="s">
        <v>33</v>
      </c>
      <c r="D8" s="58" t="s">
        <v>36</v>
      </c>
      <c r="E8" s="52" t="s">
        <v>37</v>
      </c>
      <c r="F8" s="61" t="s">
        <v>38</v>
      </c>
      <c r="G8" s="27"/>
    </row>
    <row r="9" spans="1:7" s="13" customFormat="1" ht="33.75" customHeight="1" x14ac:dyDescent="0.25">
      <c r="B9" s="54">
        <v>4</v>
      </c>
      <c r="C9" s="64" t="s">
        <v>35</v>
      </c>
      <c r="D9" s="52" t="s">
        <v>36</v>
      </c>
      <c r="E9" s="66" t="s">
        <v>37</v>
      </c>
      <c r="F9" s="61" t="s">
        <v>39</v>
      </c>
      <c r="G9" s="28"/>
    </row>
    <row r="10" spans="1:7" ht="33.75" customHeight="1" x14ac:dyDescent="0.25">
      <c r="A10" s="13"/>
      <c r="B10" s="55">
        <v>5</v>
      </c>
      <c r="C10" s="64" t="s">
        <v>31</v>
      </c>
      <c r="D10" s="61" t="s">
        <v>40</v>
      </c>
      <c r="E10" s="61" t="s">
        <v>42</v>
      </c>
      <c r="F10" s="61" t="s">
        <v>43</v>
      </c>
      <c r="G10" s="28"/>
    </row>
    <row r="11" spans="1:7" ht="33.75" customHeight="1" thickBot="1" x14ac:dyDescent="0.3">
      <c r="A11" s="13"/>
      <c r="B11" s="56">
        <v>6</v>
      </c>
      <c r="C11" s="65" t="s">
        <v>34</v>
      </c>
      <c r="D11" s="62" t="s">
        <v>36</v>
      </c>
      <c r="E11" s="57" t="s">
        <v>37</v>
      </c>
      <c r="F11" s="62" t="s">
        <v>39</v>
      </c>
      <c r="G11" s="27"/>
    </row>
    <row r="12" spans="1:7" ht="33.75" customHeight="1" x14ac:dyDescent="0.25"/>
    <row r="13" spans="1:7" ht="33.75" customHeight="1" x14ac:dyDescent="0.25"/>
  </sheetData>
  <sortState ref="C6:F11">
    <sortCondition ref="C6"/>
  </sortState>
  <mergeCells count="2">
    <mergeCell ref="C3:F3"/>
    <mergeCell ref="B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57"/>
  <sheetViews>
    <sheetView topLeftCell="AF13" zoomScale="80" zoomScaleNormal="80" workbookViewId="0">
      <selection activeCell="F36" sqref="F36"/>
    </sheetView>
  </sheetViews>
  <sheetFormatPr defaultRowHeight="15" x14ac:dyDescent="0.25"/>
  <cols>
    <col min="1" max="1" width="4.7109375" customWidth="1"/>
    <col min="2" max="2" width="33.28515625" customWidth="1"/>
    <col min="3" max="3" width="35" customWidth="1"/>
    <col min="4" max="63" width="6.28515625" customWidth="1"/>
    <col min="64" max="64" width="5.28515625" customWidth="1"/>
    <col min="65" max="65" width="5.140625" customWidth="1"/>
    <col min="66" max="66" width="8.28515625" customWidth="1"/>
  </cols>
  <sheetData>
    <row r="1" spans="1:66" ht="31.5" customHeight="1" thickBot="1" x14ac:dyDescent="0.3"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66" ht="36.75" customHeight="1" thickBot="1" x14ac:dyDescent="0.3">
      <c r="A2" s="8"/>
      <c r="B2" s="59"/>
      <c r="C2" s="59"/>
      <c r="D2" s="151" t="s">
        <v>25</v>
      </c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3"/>
      <c r="P2" s="59"/>
      <c r="Q2" s="59"/>
      <c r="R2" s="59"/>
      <c r="S2" s="59"/>
      <c r="T2" s="59"/>
      <c r="U2" s="59"/>
      <c r="V2" s="59"/>
      <c r="W2" s="59"/>
      <c r="X2" s="59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66" ht="36.75" customHeight="1" thickBot="1" x14ac:dyDescent="0.3">
      <c r="A3" s="8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66" ht="26.25" customHeight="1" thickBot="1" x14ac:dyDescent="0.35">
      <c r="A4" s="8"/>
      <c r="B4" s="143" t="s">
        <v>28</v>
      </c>
      <c r="C4" s="144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66" ht="26.25" customHeight="1" x14ac:dyDescent="0.25">
      <c r="A5" s="147" t="s">
        <v>0</v>
      </c>
      <c r="B5" s="147" t="s">
        <v>14</v>
      </c>
      <c r="C5" s="147" t="s">
        <v>1</v>
      </c>
      <c r="D5" s="137" t="s">
        <v>2</v>
      </c>
      <c r="E5" s="138"/>
      <c r="F5" s="138"/>
      <c r="G5" s="139"/>
      <c r="H5" s="140"/>
      <c r="I5" s="141" t="s">
        <v>13</v>
      </c>
      <c r="J5" s="148" t="s">
        <v>3</v>
      </c>
      <c r="K5" s="149"/>
      <c r="L5" s="149"/>
      <c r="M5" s="149"/>
      <c r="N5" s="150"/>
      <c r="O5" s="141" t="s">
        <v>13</v>
      </c>
      <c r="P5" s="137" t="s">
        <v>4</v>
      </c>
      <c r="Q5" s="138"/>
      <c r="R5" s="138"/>
      <c r="S5" s="139"/>
      <c r="T5" s="140"/>
      <c r="U5" s="141" t="s">
        <v>13</v>
      </c>
      <c r="V5" s="137" t="s">
        <v>5</v>
      </c>
      <c r="W5" s="138"/>
      <c r="X5" s="138"/>
      <c r="Y5" s="139"/>
      <c r="Z5" s="140"/>
      <c r="AA5" s="141" t="s">
        <v>13</v>
      </c>
      <c r="AB5" s="137" t="s">
        <v>6</v>
      </c>
      <c r="AC5" s="138"/>
      <c r="AD5" s="138"/>
      <c r="AE5" s="139"/>
      <c r="AF5" s="140"/>
      <c r="AG5" s="141" t="s">
        <v>13</v>
      </c>
      <c r="AH5" s="137" t="s">
        <v>8</v>
      </c>
      <c r="AI5" s="138"/>
      <c r="AJ5" s="138"/>
      <c r="AK5" s="139"/>
      <c r="AL5" s="140"/>
      <c r="AM5" s="141" t="s">
        <v>13</v>
      </c>
      <c r="AN5" s="137" t="s">
        <v>9</v>
      </c>
      <c r="AO5" s="138"/>
      <c r="AP5" s="138"/>
      <c r="AQ5" s="139"/>
      <c r="AR5" s="140"/>
      <c r="AS5" s="141" t="s">
        <v>13</v>
      </c>
      <c r="AT5" s="137" t="s">
        <v>10</v>
      </c>
      <c r="AU5" s="138"/>
      <c r="AV5" s="138"/>
      <c r="AW5" s="139"/>
      <c r="AX5" s="140"/>
      <c r="AY5" s="141" t="s">
        <v>13</v>
      </c>
      <c r="AZ5" s="137" t="s">
        <v>11</v>
      </c>
      <c r="BA5" s="138"/>
      <c r="BB5" s="138"/>
      <c r="BC5" s="139"/>
      <c r="BD5" s="140"/>
      <c r="BE5" s="141" t="s">
        <v>13</v>
      </c>
      <c r="BF5" s="137" t="s">
        <v>12</v>
      </c>
      <c r="BG5" s="138"/>
      <c r="BH5" s="138"/>
      <c r="BI5" s="139"/>
      <c r="BJ5" s="140"/>
      <c r="BK5" s="141" t="s">
        <v>13</v>
      </c>
      <c r="BL5" s="121" t="s">
        <v>15</v>
      </c>
      <c r="BM5" s="123" t="s">
        <v>16</v>
      </c>
      <c r="BN5" s="125" t="s">
        <v>7</v>
      </c>
    </row>
    <row r="6" spans="1:66" ht="26.25" customHeight="1" thickBot="1" x14ac:dyDescent="0.3">
      <c r="A6" s="89"/>
      <c r="B6" s="89"/>
      <c r="C6" s="89"/>
      <c r="D6" s="15" t="s">
        <v>23</v>
      </c>
      <c r="E6" s="134" t="s">
        <v>21</v>
      </c>
      <c r="F6" s="135"/>
      <c r="G6" s="136"/>
      <c r="H6" s="16" t="s">
        <v>22</v>
      </c>
      <c r="I6" s="142"/>
      <c r="J6" s="15" t="s">
        <v>23</v>
      </c>
      <c r="K6" s="134" t="s">
        <v>21</v>
      </c>
      <c r="L6" s="135"/>
      <c r="M6" s="136"/>
      <c r="N6" s="16" t="s">
        <v>22</v>
      </c>
      <c r="O6" s="142"/>
      <c r="P6" s="15" t="s">
        <v>23</v>
      </c>
      <c r="Q6" s="134" t="s">
        <v>21</v>
      </c>
      <c r="R6" s="135"/>
      <c r="S6" s="136"/>
      <c r="T6" s="16" t="s">
        <v>22</v>
      </c>
      <c r="U6" s="142"/>
      <c r="V6" s="15" t="s">
        <v>23</v>
      </c>
      <c r="W6" s="134" t="s">
        <v>21</v>
      </c>
      <c r="X6" s="135"/>
      <c r="Y6" s="136"/>
      <c r="Z6" s="16" t="s">
        <v>22</v>
      </c>
      <c r="AA6" s="142"/>
      <c r="AB6" s="15" t="s">
        <v>23</v>
      </c>
      <c r="AC6" s="134" t="s">
        <v>21</v>
      </c>
      <c r="AD6" s="135"/>
      <c r="AE6" s="136"/>
      <c r="AF6" s="16" t="s">
        <v>22</v>
      </c>
      <c r="AG6" s="142"/>
      <c r="AH6" s="15" t="s">
        <v>23</v>
      </c>
      <c r="AI6" s="134" t="s">
        <v>21</v>
      </c>
      <c r="AJ6" s="135"/>
      <c r="AK6" s="136"/>
      <c r="AL6" s="16" t="s">
        <v>22</v>
      </c>
      <c r="AM6" s="142"/>
      <c r="AN6" s="15" t="s">
        <v>23</v>
      </c>
      <c r="AO6" s="134" t="s">
        <v>21</v>
      </c>
      <c r="AP6" s="135"/>
      <c r="AQ6" s="136"/>
      <c r="AR6" s="16" t="s">
        <v>22</v>
      </c>
      <c r="AS6" s="142"/>
      <c r="AT6" s="15" t="s">
        <v>23</v>
      </c>
      <c r="AU6" s="134" t="s">
        <v>21</v>
      </c>
      <c r="AV6" s="135"/>
      <c r="AW6" s="136"/>
      <c r="AX6" s="16" t="s">
        <v>22</v>
      </c>
      <c r="AY6" s="142"/>
      <c r="AZ6" s="15" t="s">
        <v>23</v>
      </c>
      <c r="BA6" s="134" t="s">
        <v>21</v>
      </c>
      <c r="BB6" s="135"/>
      <c r="BC6" s="136"/>
      <c r="BD6" s="16" t="s">
        <v>22</v>
      </c>
      <c r="BE6" s="142"/>
      <c r="BF6" s="15" t="s">
        <v>23</v>
      </c>
      <c r="BG6" s="134" t="s">
        <v>21</v>
      </c>
      <c r="BH6" s="135"/>
      <c r="BI6" s="136"/>
      <c r="BJ6" s="16" t="s">
        <v>22</v>
      </c>
      <c r="BK6" s="142"/>
      <c r="BL6" s="122"/>
      <c r="BM6" s="124"/>
      <c r="BN6" s="126"/>
    </row>
    <row r="7" spans="1:66" ht="26.25" customHeight="1" x14ac:dyDescent="0.25">
      <c r="A7" s="127">
        <v>1</v>
      </c>
      <c r="B7" s="128" t="s">
        <v>32</v>
      </c>
      <c r="C7" s="129" t="s">
        <v>44</v>
      </c>
      <c r="D7" s="31">
        <v>0</v>
      </c>
      <c r="E7" s="29">
        <v>10</v>
      </c>
      <c r="F7" s="29">
        <v>10</v>
      </c>
      <c r="G7" s="30">
        <v>8</v>
      </c>
      <c r="H7" s="30">
        <v>4</v>
      </c>
      <c r="I7" s="130">
        <f>D8</f>
        <v>32</v>
      </c>
      <c r="J7" s="31">
        <v>4</v>
      </c>
      <c r="K7" s="29">
        <v>10</v>
      </c>
      <c r="L7" s="29">
        <v>10</v>
      </c>
      <c r="M7" s="30">
        <v>4</v>
      </c>
      <c r="N7" s="30">
        <v>8</v>
      </c>
      <c r="O7" s="130">
        <f>SUM(I7,J8)</f>
        <v>68</v>
      </c>
      <c r="P7" s="31">
        <v>8</v>
      </c>
      <c r="Q7" s="29">
        <v>10</v>
      </c>
      <c r="R7" s="29">
        <v>10</v>
      </c>
      <c r="S7" s="30">
        <v>6</v>
      </c>
      <c r="T7" s="30">
        <v>0</v>
      </c>
      <c r="U7" s="130">
        <f>SUM(O7,P8)</f>
        <v>102</v>
      </c>
      <c r="V7" s="31">
        <v>8</v>
      </c>
      <c r="W7" s="29">
        <v>10</v>
      </c>
      <c r="X7" s="29">
        <v>10</v>
      </c>
      <c r="Y7" s="30">
        <v>10</v>
      </c>
      <c r="Z7" s="30">
        <v>6</v>
      </c>
      <c r="AA7" s="130">
        <f>SUM(U7,V8)</f>
        <v>146</v>
      </c>
      <c r="AB7" s="31">
        <v>4</v>
      </c>
      <c r="AC7" s="29">
        <v>10</v>
      </c>
      <c r="AD7" s="29">
        <v>8</v>
      </c>
      <c r="AE7" s="30">
        <v>6</v>
      </c>
      <c r="AF7" s="30">
        <v>8</v>
      </c>
      <c r="AG7" s="130">
        <f>SUM(AA7,AB8)</f>
        <v>182</v>
      </c>
      <c r="AH7" s="31">
        <v>6</v>
      </c>
      <c r="AI7" s="29">
        <v>10</v>
      </c>
      <c r="AJ7" s="29">
        <v>10</v>
      </c>
      <c r="AK7" s="30">
        <v>8</v>
      </c>
      <c r="AL7" s="30">
        <v>0</v>
      </c>
      <c r="AM7" s="130">
        <f>SUM(AG7,AH8)</f>
        <v>216</v>
      </c>
      <c r="AN7" s="31">
        <v>8</v>
      </c>
      <c r="AO7" s="29">
        <v>10</v>
      </c>
      <c r="AP7" s="29">
        <v>10</v>
      </c>
      <c r="AQ7" s="30">
        <v>10</v>
      </c>
      <c r="AR7" s="30">
        <v>4</v>
      </c>
      <c r="AS7" s="130">
        <f>SUM(AM7,AN8)</f>
        <v>258</v>
      </c>
      <c r="AT7" s="31">
        <v>10</v>
      </c>
      <c r="AU7" s="29">
        <v>10</v>
      </c>
      <c r="AV7" s="29">
        <v>6</v>
      </c>
      <c r="AW7" s="30">
        <v>8</v>
      </c>
      <c r="AX7" s="30">
        <v>0</v>
      </c>
      <c r="AY7" s="130">
        <f>SUM(AS7,AT8)</f>
        <v>292</v>
      </c>
      <c r="AZ7" s="31">
        <v>6</v>
      </c>
      <c r="BA7" s="29">
        <v>10</v>
      </c>
      <c r="BB7" s="29">
        <v>6</v>
      </c>
      <c r="BC7" s="30">
        <v>0</v>
      </c>
      <c r="BD7" s="30">
        <v>6</v>
      </c>
      <c r="BE7" s="130">
        <f>SUM(AY7,AZ8)</f>
        <v>320</v>
      </c>
      <c r="BF7" s="31">
        <v>8</v>
      </c>
      <c r="BG7" s="29">
        <v>8</v>
      </c>
      <c r="BH7" s="29">
        <v>6</v>
      </c>
      <c r="BI7" s="30">
        <v>0</v>
      </c>
      <c r="BJ7" s="30">
        <v>0</v>
      </c>
      <c r="BK7" s="131">
        <f>SUM(BE7,BF8)</f>
        <v>342</v>
      </c>
      <c r="BL7" s="132">
        <f>COUNTIF(D7:H7,"=10")+COUNTIF(J7:N7,"=10")+COUNTIF(P7:T7,"=10")+COUNTIF(V7:Z7,"=10")+COUNTIF(AB7:AF7,"=10")+COUNTIF(AH7:AL7,"=10")+COUNTIF(AN7:AR7,"=10")+COUNTIF(AT7:AX7,"=10")+COUNTIF(AZ7:BD7,"=10")+COUNTIF(BF7:BJ7,"=10")</f>
        <v>18</v>
      </c>
      <c r="BM7" s="132">
        <f>COUNTIF(D7:H7,"=8")+COUNTIF(J7:N7,"=8")+COUNTIF(P7:T7,"=8")+COUNTIF(V7:Z7,"=8")+COUNTIF(AB7:AF7,"=8")+COUNTIF(AH7:AL7,"=8")+COUNTIF(AN7:AR7,"=8")+COUNTIF(AT7:AX7,"=8")+COUNTIF(AZ7:BD7,"=8")+COUNTIF(BF7:BJ7,"=8")</f>
        <v>11</v>
      </c>
      <c r="BN7" s="133">
        <f>BK7</f>
        <v>342</v>
      </c>
    </row>
    <row r="8" spans="1:66" ht="26.25" customHeight="1" x14ac:dyDescent="0.25">
      <c r="A8" s="106"/>
      <c r="B8" s="107"/>
      <c r="C8" s="109"/>
      <c r="D8" s="102">
        <f>SUM(D7:H7)</f>
        <v>32</v>
      </c>
      <c r="E8" s="103"/>
      <c r="F8" s="103"/>
      <c r="G8" s="103"/>
      <c r="H8" s="104"/>
      <c r="I8" s="95"/>
      <c r="J8" s="102">
        <f>SUM(J7:N7)</f>
        <v>36</v>
      </c>
      <c r="K8" s="103"/>
      <c r="L8" s="103"/>
      <c r="M8" s="103"/>
      <c r="N8" s="104"/>
      <c r="O8" s="95"/>
      <c r="P8" s="102">
        <f>SUM(P7:T7)</f>
        <v>34</v>
      </c>
      <c r="Q8" s="103"/>
      <c r="R8" s="103"/>
      <c r="S8" s="103"/>
      <c r="T8" s="104"/>
      <c r="U8" s="95"/>
      <c r="V8" s="102">
        <f>SUM(V7:Z7)</f>
        <v>44</v>
      </c>
      <c r="W8" s="103"/>
      <c r="X8" s="103"/>
      <c r="Y8" s="103"/>
      <c r="Z8" s="104"/>
      <c r="AA8" s="95"/>
      <c r="AB8" s="102">
        <f>SUM(AB7:AF7)</f>
        <v>36</v>
      </c>
      <c r="AC8" s="103"/>
      <c r="AD8" s="103"/>
      <c r="AE8" s="103"/>
      <c r="AF8" s="104"/>
      <c r="AG8" s="95"/>
      <c r="AH8" s="102">
        <f>SUM(AH7:AL7)</f>
        <v>34</v>
      </c>
      <c r="AI8" s="103"/>
      <c r="AJ8" s="103"/>
      <c r="AK8" s="103"/>
      <c r="AL8" s="104"/>
      <c r="AM8" s="95"/>
      <c r="AN8" s="102">
        <f>SUM(AN7:AR7)</f>
        <v>42</v>
      </c>
      <c r="AO8" s="103"/>
      <c r="AP8" s="103"/>
      <c r="AQ8" s="103"/>
      <c r="AR8" s="104"/>
      <c r="AS8" s="95"/>
      <c r="AT8" s="102">
        <f>SUM(AT7:AX7)</f>
        <v>34</v>
      </c>
      <c r="AU8" s="103"/>
      <c r="AV8" s="103"/>
      <c r="AW8" s="103"/>
      <c r="AX8" s="104"/>
      <c r="AY8" s="95"/>
      <c r="AZ8" s="102">
        <f>SUM(AZ7:BD7)</f>
        <v>28</v>
      </c>
      <c r="BA8" s="103"/>
      <c r="BB8" s="103"/>
      <c r="BC8" s="103"/>
      <c r="BD8" s="104"/>
      <c r="BE8" s="95"/>
      <c r="BF8" s="102">
        <f>SUM(BF7:BJ7)</f>
        <v>22</v>
      </c>
      <c r="BG8" s="103"/>
      <c r="BH8" s="103"/>
      <c r="BI8" s="103"/>
      <c r="BJ8" s="104"/>
      <c r="BK8" s="97"/>
      <c r="BL8" s="99"/>
      <c r="BM8" s="99"/>
      <c r="BN8" s="101"/>
    </row>
    <row r="9" spans="1:66" ht="26.25" customHeight="1" x14ac:dyDescent="0.25">
      <c r="A9" s="88">
        <v>2</v>
      </c>
      <c r="B9" s="120" t="s">
        <v>33</v>
      </c>
      <c r="C9" s="118" t="s">
        <v>44</v>
      </c>
      <c r="D9" s="2">
        <v>6</v>
      </c>
      <c r="E9" s="2">
        <v>10</v>
      </c>
      <c r="F9" s="2">
        <v>0</v>
      </c>
      <c r="G9" s="3">
        <v>0</v>
      </c>
      <c r="H9" s="3">
        <v>10</v>
      </c>
      <c r="I9" s="77">
        <f>D10</f>
        <v>26</v>
      </c>
      <c r="J9" s="4">
        <v>0</v>
      </c>
      <c r="K9" s="2">
        <v>4</v>
      </c>
      <c r="L9" s="2">
        <v>0</v>
      </c>
      <c r="M9" s="3">
        <v>0</v>
      </c>
      <c r="N9" s="3">
        <v>6</v>
      </c>
      <c r="O9" s="77">
        <f t="shared" ref="O9" si="0">SUM(I9,J10)</f>
        <v>36</v>
      </c>
      <c r="P9" s="4">
        <v>6</v>
      </c>
      <c r="Q9" s="2">
        <v>10</v>
      </c>
      <c r="R9" s="2">
        <v>0</v>
      </c>
      <c r="S9" s="3">
        <v>0</v>
      </c>
      <c r="T9" s="3">
        <v>6</v>
      </c>
      <c r="U9" s="77">
        <f t="shared" ref="U9" si="1">SUM(O9,P10)</f>
        <v>58</v>
      </c>
      <c r="V9" s="4">
        <v>4</v>
      </c>
      <c r="W9" s="2">
        <v>8</v>
      </c>
      <c r="X9" s="2">
        <v>6</v>
      </c>
      <c r="Y9" s="3">
        <v>0</v>
      </c>
      <c r="Z9" s="3">
        <v>0</v>
      </c>
      <c r="AA9" s="77">
        <f t="shared" ref="AA9" si="2">SUM(U9,V10)</f>
        <v>76</v>
      </c>
      <c r="AB9" s="4">
        <v>8</v>
      </c>
      <c r="AC9" s="2">
        <v>6</v>
      </c>
      <c r="AD9" s="2">
        <v>0</v>
      </c>
      <c r="AE9" s="3">
        <v>0</v>
      </c>
      <c r="AF9" s="3">
        <v>6</v>
      </c>
      <c r="AG9" s="77">
        <f t="shared" ref="AG9" si="3">SUM(AA9,AB10)</f>
        <v>96</v>
      </c>
      <c r="AH9" s="4">
        <v>8</v>
      </c>
      <c r="AI9" s="2">
        <v>6</v>
      </c>
      <c r="AJ9" s="2">
        <v>0</v>
      </c>
      <c r="AK9" s="3">
        <v>0</v>
      </c>
      <c r="AL9" s="3">
        <v>0</v>
      </c>
      <c r="AM9" s="77">
        <f t="shared" ref="AM9" si="4">SUM(AG9,AH10)</f>
        <v>110</v>
      </c>
      <c r="AN9" s="4">
        <v>4</v>
      </c>
      <c r="AO9" s="2">
        <v>8</v>
      </c>
      <c r="AP9" s="2">
        <v>6</v>
      </c>
      <c r="AQ9" s="3">
        <v>0</v>
      </c>
      <c r="AR9" s="3">
        <v>8</v>
      </c>
      <c r="AS9" s="77">
        <f t="shared" ref="AS9" si="5">SUM(AM9,AN10)</f>
        <v>136</v>
      </c>
      <c r="AT9" s="4">
        <v>0</v>
      </c>
      <c r="AU9" s="2">
        <v>0</v>
      </c>
      <c r="AV9" s="2">
        <v>0</v>
      </c>
      <c r="AW9" s="3">
        <v>0</v>
      </c>
      <c r="AX9" s="3">
        <v>8</v>
      </c>
      <c r="AY9" s="77">
        <f t="shared" ref="AY9" si="6">SUM(AS9,AT10)</f>
        <v>144</v>
      </c>
      <c r="AZ9" s="4">
        <v>10</v>
      </c>
      <c r="BA9" s="2">
        <v>6</v>
      </c>
      <c r="BB9" s="2">
        <v>6</v>
      </c>
      <c r="BC9" s="3">
        <v>0</v>
      </c>
      <c r="BD9" s="3">
        <v>4</v>
      </c>
      <c r="BE9" s="77">
        <f t="shared" ref="BE9" si="7">SUM(AY9,AZ10)</f>
        <v>170</v>
      </c>
      <c r="BF9" s="4">
        <v>0</v>
      </c>
      <c r="BG9" s="2">
        <v>8</v>
      </c>
      <c r="BH9" s="2">
        <v>4</v>
      </c>
      <c r="BI9" s="3">
        <v>4</v>
      </c>
      <c r="BJ9" s="3">
        <v>8</v>
      </c>
      <c r="BK9" s="79">
        <f t="shared" ref="BK9" si="8">SUM(BE9,BF10)</f>
        <v>194</v>
      </c>
      <c r="BL9" s="81">
        <f t="shared" ref="BL9" si="9">COUNTIF(D9:H9,"=10")+COUNTIF(J9:N9,"=10")+COUNTIF(P9:T9,"=10")+COUNTIF(V9:Z9,"=10")+COUNTIF(AB9:AF9,"=10")+COUNTIF(AH9:AL9,"=10")+COUNTIF(AN9:AR9,"=10")+COUNTIF(AT9:AX9,"=10")+COUNTIF(AZ9:BD9,"=10")+COUNTIF(BF9:BJ9,"=10")</f>
        <v>4</v>
      </c>
      <c r="BM9" s="81">
        <f t="shared" ref="BM9" si="10">COUNTIF(D9:H9,"=8")+COUNTIF(J9:N9,"=8")+COUNTIF(P9:T9,"=8")+COUNTIF(V9:Z9,"=8")+COUNTIF(AB9:AF9,"=8")+COUNTIF(AH9:AL9,"=8")+COUNTIF(AN9:AR9,"=8")+COUNTIF(AT9:AX9,"=8")+COUNTIF(AZ9:BD9,"=8")+COUNTIF(BF9:BJ9,"=8")</f>
        <v>8</v>
      </c>
      <c r="BN9" s="83">
        <f t="shared" ref="BN9" si="11">BK9</f>
        <v>194</v>
      </c>
    </row>
    <row r="10" spans="1:66" ht="26.25" customHeight="1" x14ac:dyDescent="0.25">
      <c r="A10" s="117"/>
      <c r="B10" s="92"/>
      <c r="C10" s="118"/>
      <c r="D10" s="114">
        <f t="shared" ref="D10" si="12">SUM(D9:H9)</f>
        <v>26</v>
      </c>
      <c r="E10" s="114"/>
      <c r="F10" s="114"/>
      <c r="G10" s="114"/>
      <c r="H10" s="115"/>
      <c r="I10" s="110"/>
      <c r="J10" s="116">
        <f t="shared" ref="J10" si="13">SUM(J9:N9)</f>
        <v>10</v>
      </c>
      <c r="K10" s="114"/>
      <c r="L10" s="114"/>
      <c r="M10" s="114"/>
      <c r="N10" s="115"/>
      <c r="O10" s="110"/>
      <c r="P10" s="116">
        <f t="shared" ref="P10" si="14">SUM(P9:T9)</f>
        <v>22</v>
      </c>
      <c r="Q10" s="114"/>
      <c r="R10" s="114"/>
      <c r="S10" s="114"/>
      <c r="T10" s="115"/>
      <c r="U10" s="110"/>
      <c r="V10" s="116">
        <f t="shared" ref="V10" si="15">SUM(V9:Z9)</f>
        <v>18</v>
      </c>
      <c r="W10" s="114"/>
      <c r="X10" s="114"/>
      <c r="Y10" s="114"/>
      <c r="Z10" s="115"/>
      <c r="AA10" s="110"/>
      <c r="AB10" s="116">
        <f t="shared" ref="AB10" si="16">SUM(AB9:AF9)</f>
        <v>20</v>
      </c>
      <c r="AC10" s="114"/>
      <c r="AD10" s="114"/>
      <c r="AE10" s="114"/>
      <c r="AF10" s="115"/>
      <c r="AG10" s="110"/>
      <c r="AH10" s="116">
        <f t="shared" ref="AH10" si="17">SUM(AH9:AL9)</f>
        <v>14</v>
      </c>
      <c r="AI10" s="114"/>
      <c r="AJ10" s="114"/>
      <c r="AK10" s="114"/>
      <c r="AL10" s="115"/>
      <c r="AM10" s="110"/>
      <c r="AN10" s="116">
        <f t="shared" ref="AN10" si="18">SUM(AN9:AR9)</f>
        <v>26</v>
      </c>
      <c r="AO10" s="114"/>
      <c r="AP10" s="114"/>
      <c r="AQ10" s="114"/>
      <c r="AR10" s="115"/>
      <c r="AS10" s="110"/>
      <c r="AT10" s="116">
        <f t="shared" ref="AT10" si="19">SUM(AT9:AX9)</f>
        <v>8</v>
      </c>
      <c r="AU10" s="114"/>
      <c r="AV10" s="114"/>
      <c r="AW10" s="114"/>
      <c r="AX10" s="115"/>
      <c r="AY10" s="110"/>
      <c r="AZ10" s="116">
        <f t="shared" ref="AZ10" si="20">SUM(AZ9:BD9)</f>
        <v>26</v>
      </c>
      <c r="BA10" s="114"/>
      <c r="BB10" s="114"/>
      <c r="BC10" s="114"/>
      <c r="BD10" s="115"/>
      <c r="BE10" s="110"/>
      <c r="BF10" s="116">
        <f t="shared" ref="BF10" si="21">SUM(BF9:BJ9)</f>
        <v>24</v>
      </c>
      <c r="BG10" s="114"/>
      <c r="BH10" s="114"/>
      <c r="BI10" s="114"/>
      <c r="BJ10" s="115"/>
      <c r="BK10" s="111"/>
      <c r="BL10" s="112"/>
      <c r="BM10" s="112"/>
      <c r="BN10" s="113"/>
    </row>
    <row r="11" spans="1:66" ht="26.25" customHeight="1" x14ac:dyDescent="0.25">
      <c r="A11" s="105">
        <v>3</v>
      </c>
      <c r="B11" s="119" t="s">
        <v>34</v>
      </c>
      <c r="C11" s="108" t="s">
        <v>44</v>
      </c>
      <c r="D11" s="34">
        <v>8</v>
      </c>
      <c r="E11" s="32">
        <v>10</v>
      </c>
      <c r="F11" s="32">
        <v>8</v>
      </c>
      <c r="G11" s="35">
        <v>0</v>
      </c>
      <c r="H11" s="35">
        <v>6</v>
      </c>
      <c r="I11" s="94">
        <f t="shared" ref="I11" si="22">D12</f>
        <v>32</v>
      </c>
      <c r="J11" s="34">
        <v>4</v>
      </c>
      <c r="K11" s="32">
        <v>10</v>
      </c>
      <c r="L11" s="32">
        <v>10</v>
      </c>
      <c r="M11" s="35">
        <v>10</v>
      </c>
      <c r="N11" s="35">
        <v>6</v>
      </c>
      <c r="O11" s="94">
        <f t="shared" ref="O11" si="23">SUM(I11,J12)</f>
        <v>72</v>
      </c>
      <c r="P11" s="34">
        <v>6</v>
      </c>
      <c r="Q11" s="32">
        <v>10</v>
      </c>
      <c r="R11" s="32">
        <v>10</v>
      </c>
      <c r="S11" s="35">
        <v>0</v>
      </c>
      <c r="T11" s="35">
        <v>6</v>
      </c>
      <c r="U11" s="94">
        <f t="shared" ref="U11" si="24">SUM(O11,P12)</f>
        <v>104</v>
      </c>
      <c r="V11" s="34">
        <v>6</v>
      </c>
      <c r="W11" s="32">
        <v>10</v>
      </c>
      <c r="X11" s="32">
        <v>8</v>
      </c>
      <c r="Y11" s="35">
        <v>0</v>
      </c>
      <c r="Z11" s="35">
        <v>6</v>
      </c>
      <c r="AA11" s="94">
        <f t="shared" ref="AA11" si="25">SUM(U11,V12)</f>
        <v>134</v>
      </c>
      <c r="AB11" s="34">
        <v>8</v>
      </c>
      <c r="AC11" s="32">
        <v>10</v>
      </c>
      <c r="AD11" s="32">
        <v>8</v>
      </c>
      <c r="AE11" s="35">
        <v>8</v>
      </c>
      <c r="AF11" s="35">
        <v>4</v>
      </c>
      <c r="AG11" s="94">
        <f t="shared" ref="AG11" si="26">SUM(AA11,AB12)</f>
        <v>172</v>
      </c>
      <c r="AH11" s="34">
        <v>8</v>
      </c>
      <c r="AI11" s="32">
        <v>10</v>
      </c>
      <c r="AJ11" s="32">
        <v>8</v>
      </c>
      <c r="AK11" s="35">
        <v>0</v>
      </c>
      <c r="AL11" s="35">
        <v>4</v>
      </c>
      <c r="AM11" s="94">
        <f t="shared" ref="AM11" si="27">SUM(AG11,AH12)</f>
        <v>202</v>
      </c>
      <c r="AN11" s="34">
        <v>10</v>
      </c>
      <c r="AO11" s="32">
        <v>10</v>
      </c>
      <c r="AP11" s="32">
        <v>10</v>
      </c>
      <c r="AQ11" s="35">
        <v>8</v>
      </c>
      <c r="AR11" s="35">
        <v>8</v>
      </c>
      <c r="AS11" s="94">
        <f t="shared" ref="AS11" si="28">SUM(AM11,AN12)</f>
        <v>248</v>
      </c>
      <c r="AT11" s="34">
        <v>6</v>
      </c>
      <c r="AU11" s="32">
        <v>10</v>
      </c>
      <c r="AV11" s="32">
        <v>8</v>
      </c>
      <c r="AW11" s="35">
        <v>8</v>
      </c>
      <c r="AX11" s="35">
        <v>8</v>
      </c>
      <c r="AY11" s="94">
        <f>SUM(AS11,AT12)</f>
        <v>288</v>
      </c>
      <c r="AZ11" s="34">
        <v>6</v>
      </c>
      <c r="BA11" s="32">
        <v>10</v>
      </c>
      <c r="BB11" s="32">
        <v>8</v>
      </c>
      <c r="BC11" s="35">
        <v>6</v>
      </c>
      <c r="BD11" s="35">
        <v>8</v>
      </c>
      <c r="BE11" s="94">
        <f t="shared" ref="BE11" si="29">SUM(AY11,AZ12)</f>
        <v>326</v>
      </c>
      <c r="BF11" s="34">
        <v>4</v>
      </c>
      <c r="BG11" s="32">
        <v>10</v>
      </c>
      <c r="BH11" s="32">
        <v>10</v>
      </c>
      <c r="BI11" s="35">
        <v>10</v>
      </c>
      <c r="BJ11" s="35">
        <v>10</v>
      </c>
      <c r="BK11" s="96">
        <f t="shared" ref="BK11" si="30">SUM(BE11,BF12)</f>
        <v>370</v>
      </c>
      <c r="BL11" s="98">
        <f t="shared" ref="BL11" si="31">COUNTIF(D11:H11,"=10")+COUNTIF(J11:N11,"=10")+COUNTIF(P11:T11,"=10")+COUNTIF(V11:Z11,"=10")+COUNTIF(AB11:AF11,"=10")+COUNTIF(AH11:AL11,"=10")+COUNTIF(AN11:AR11,"=10")+COUNTIF(AT11:AX11,"=10")+COUNTIF(AZ11:BD11,"=10")+COUNTIF(BF11:BJ11,"=10")</f>
        <v>18</v>
      </c>
      <c r="BM11" s="98">
        <f t="shared" ref="BM11" si="32">COUNTIF(D11:H11,"=8")+COUNTIF(J11:N11,"=8")+COUNTIF(P11:T11,"=8")+COUNTIF(V11:Z11,"=8")+COUNTIF(AB11:AF11,"=8")+COUNTIF(AH11:AL11,"=8")+COUNTIF(AN11:AR11,"=8")+COUNTIF(AT11:AX11,"=8")+COUNTIF(AZ11:BD11,"=8")+COUNTIF(BF11:BJ11,"=8")</f>
        <v>15</v>
      </c>
      <c r="BN11" s="100">
        <f t="shared" ref="BN11" si="33">BK11</f>
        <v>370</v>
      </c>
    </row>
    <row r="12" spans="1:66" ht="26.25" customHeight="1" x14ac:dyDescent="0.25">
      <c r="A12" s="106"/>
      <c r="B12" s="108"/>
      <c r="C12" s="109"/>
      <c r="D12" s="102">
        <f t="shared" ref="D12" si="34">SUM(D11:H11)</f>
        <v>32</v>
      </c>
      <c r="E12" s="103"/>
      <c r="F12" s="103"/>
      <c r="G12" s="103"/>
      <c r="H12" s="104"/>
      <c r="I12" s="95"/>
      <c r="J12" s="102">
        <f t="shared" ref="J12" si="35">SUM(J11:N11)</f>
        <v>40</v>
      </c>
      <c r="K12" s="103"/>
      <c r="L12" s="103"/>
      <c r="M12" s="103"/>
      <c r="N12" s="104"/>
      <c r="O12" s="95"/>
      <c r="P12" s="102">
        <f t="shared" ref="P12" si="36">SUM(P11:T11)</f>
        <v>32</v>
      </c>
      <c r="Q12" s="103"/>
      <c r="R12" s="103"/>
      <c r="S12" s="103"/>
      <c r="T12" s="104"/>
      <c r="U12" s="95"/>
      <c r="V12" s="102">
        <f t="shared" ref="V12" si="37">SUM(V11:Z11)</f>
        <v>30</v>
      </c>
      <c r="W12" s="103"/>
      <c r="X12" s="103"/>
      <c r="Y12" s="103"/>
      <c r="Z12" s="104"/>
      <c r="AA12" s="95"/>
      <c r="AB12" s="102">
        <f t="shared" ref="AB12" si="38">SUM(AB11:AF11)</f>
        <v>38</v>
      </c>
      <c r="AC12" s="103"/>
      <c r="AD12" s="103"/>
      <c r="AE12" s="103"/>
      <c r="AF12" s="104"/>
      <c r="AG12" s="95"/>
      <c r="AH12" s="102">
        <f t="shared" ref="AH12" si="39">SUM(AH11:AL11)</f>
        <v>30</v>
      </c>
      <c r="AI12" s="103"/>
      <c r="AJ12" s="103"/>
      <c r="AK12" s="103"/>
      <c r="AL12" s="104"/>
      <c r="AM12" s="95"/>
      <c r="AN12" s="102">
        <f t="shared" ref="AN12" si="40">SUM(AN11:AR11)</f>
        <v>46</v>
      </c>
      <c r="AO12" s="103"/>
      <c r="AP12" s="103"/>
      <c r="AQ12" s="103"/>
      <c r="AR12" s="104"/>
      <c r="AS12" s="95"/>
      <c r="AT12" s="102">
        <f t="shared" ref="AT12" si="41">SUM(AT11:AX11)</f>
        <v>40</v>
      </c>
      <c r="AU12" s="103"/>
      <c r="AV12" s="103"/>
      <c r="AW12" s="103"/>
      <c r="AX12" s="104"/>
      <c r="AY12" s="95"/>
      <c r="AZ12" s="102">
        <f t="shared" ref="AZ12" si="42">SUM(AZ11:BD11)</f>
        <v>38</v>
      </c>
      <c r="BA12" s="103"/>
      <c r="BB12" s="103"/>
      <c r="BC12" s="103"/>
      <c r="BD12" s="104"/>
      <c r="BE12" s="95"/>
      <c r="BF12" s="102">
        <f t="shared" ref="BF12" si="43">SUM(BF11:BJ11)</f>
        <v>44</v>
      </c>
      <c r="BG12" s="103"/>
      <c r="BH12" s="103"/>
      <c r="BI12" s="103"/>
      <c r="BJ12" s="104"/>
      <c r="BK12" s="97"/>
      <c r="BL12" s="99"/>
      <c r="BM12" s="99"/>
      <c r="BN12" s="101"/>
    </row>
    <row r="13" spans="1:66" ht="26.25" customHeight="1" x14ac:dyDescent="0.25">
      <c r="A13" s="88">
        <v>4</v>
      </c>
      <c r="B13" s="90" t="s">
        <v>31</v>
      </c>
      <c r="C13" s="118" t="s">
        <v>40</v>
      </c>
      <c r="D13" s="2">
        <v>4</v>
      </c>
      <c r="E13" s="2">
        <v>10</v>
      </c>
      <c r="F13" s="2">
        <v>10</v>
      </c>
      <c r="G13" s="3">
        <v>10</v>
      </c>
      <c r="H13" s="3">
        <v>8</v>
      </c>
      <c r="I13" s="77">
        <f t="shared" ref="I13" si="44">D14</f>
        <v>42</v>
      </c>
      <c r="J13" s="4">
        <v>8</v>
      </c>
      <c r="K13" s="2">
        <v>10</v>
      </c>
      <c r="L13" s="2">
        <v>8</v>
      </c>
      <c r="M13" s="3">
        <v>6</v>
      </c>
      <c r="N13" s="3">
        <v>6</v>
      </c>
      <c r="O13" s="77">
        <f t="shared" ref="O13" si="45">SUM(I13,J14)</f>
        <v>80</v>
      </c>
      <c r="P13" s="4">
        <v>10</v>
      </c>
      <c r="Q13" s="2">
        <v>8</v>
      </c>
      <c r="R13" s="2">
        <v>8</v>
      </c>
      <c r="S13" s="3">
        <v>8</v>
      </c>
      <c r="T13" s="3">
        <v>4</v>
      </c>
      <c r="U13" s="77">
        <f t="shared" ref="U13" si="46">SUM(O13,P14)</f>
        <v>118</v>
      </c>
      <c r="V13" s="4">
        <v>10</v>
      </c>
      <c r="W13" s="2">
        <v>8</v>
      </c>
      <c r="X13" s="2">
        <v>4</v>
      </c>
      <c r="Y13" s="3">
        <v>4</v>
      </c>
      <c r="Z13" s="3">
        <v>0</v>
      </c>
      <c r="AA13" s="77">
        <f t="shared" ref="AA13" si="47">SUM(U13,V14)</f>
        <v>144</v>
      </c>
      <c r="AB13" s="4">
        <v>8</v>
      </c>
      <c r="AC13" s="2">
        <v>10</v>
      </c>
      <c r="AD13" s="2">
        <v>8</v>
      </c>
      <c r="AE13" s="3">
        <v>0</v>
      </c>
      <c r="AF13" s="3">
        <v>4</v>
      </c>
      <c r="AG13" s="77">
        <f t="shared" ref="AG13" si="48">SUM(AA13,AB14)</f>
        <v>174</v>
      </c>
      <c r="AH13" s="4">
        <v>4</v>
      </c>
      <c r="AI13" s="2">
        <v>10</v>
      </c>
      <c r="AJ13" s="2">
        <v>10</v>
      </c>
      <c r="AK13" s="3">
        <v>6</v>
      </c>
      <c r="AL13" s="3">
        <v>6</v>
      </c>
      <c r="AM13" s="77">
        <f t="shared" ref="AM13" si="49">SUM(AG13,AH14)</f>
        <v>210</v>
      </c>
      <c r="AN13" s="4">
        <v>4</v>
      </c>
      <c r="AO13" s="2">
        <v>10</v>
      </c>
      <c r="AP13" s="2">
        <v>10</v>
      </c>
      <c r="AQ13" s="3">
        <v>8</v>
      </c>
      <c r="AR13" s="3">
        <v>10</v>
      </c>
      <c r="AS13" s="77">
        <f t="shared" ref="AS13" si="50">SUM(AM13,AN14)</f>
        <v>252</v>
      </c>
      <c r="AT13" s="4">
        <v>10</v>
      </c>
      <c r="AU13" s="2">
        <v>10</v>
      </c>
      <c r="AV13" s="2">
        <v>10</v>
      </c>
      <c r="AW13" s="3">
        <v>6</v>
      </c>
      <c r="AX13" s="3">
        <v>6</v>
      </c>
      <c r="AY13" s="77">
        <f t="shared" ref="AY13" si="51">SUM(AS13,AT14)</f>
        <v>294</v>
      </c>
      <c r="AZ13" s="4">
        <v>10</v>
      </c>
      <c r="BA13" s="2">
        <v>10</v>
      </c>
      <c r="BB13" s="2">
        <v>8</v>
      </c>
      <c r="BC13" s="3">
        <v>6</v>
      </c>
      <c r="BD13" s="3">
        <v>6</v>
      </c>
      <c r="BE13" s="77">
        <f t="shared" ref="BE13" si="52">SUM(AY13,AZ14)</f>
        <v>334</v>
      </c>
      <c r="BF13" s="4">
        <v>10</v>
      </c>
      <c r="BG13" s="2">
        <v>10</v>
      </c>
      <c r="BH13" s="2">
        <v>6</v>
      </c>
      <c r="BI13" s="3">
        <v>0</v>
      </c>
      <c r="BJ13" s="3">
        <v>8</v>
      </c>
      <c r="BK13" s="79">
        <f t="shared" ref="BK13" si="53">SUM(BE13,BF14)</f>
        <v>368</v>
      </c>
      <c r="BL13" s="81">
        <f t="shared" ref="BL13" si="54">COUNTIF(D13:H13,"=10")+COUNTIF(J13:N13,"=10")+COUNTIF(P13:T13,"=10")+COUNTIF(V13:Z13,"=10")+COUNTIF(AB13:AF13,"=10")+COUNTIF(AH13:AL13,"=10")+COUNTIF(AN13:AR13,"=10")+COUNTIF(AT13:AX13,"=10")+COUNTIF(AZ13:BD13,"=10")+COUNTIF(BF13:BJ13,"=10")</f>
        <v>19</v>
      </c>
      <c r="BM13" s="81">
        <f t="shared" ref="BM13" si="55">COUNTIF(D13:H13,"=8")+COUNTIF(J13:N13,"=8")+COUNTIF(P13:T13,"=8")+COUNTIF(V13:Z13,"=8")+COUNTIF(AB13:AF13,"=8")+COUNTIF(AH13:AL13,"=8")+COUNTIF(AN13:AR13,"=8")+COUNTIF(AT13:AX13,"=8")+COUNTIF(AZ13:BD13,"=8")+COUNTIF(BF13:BJ13,"=8")</f>
        <v>12</v>
      </c>
      <c r="BN13" s="83">
        <f t="shared" ref="BN13" si="56">BK13</f>
        <v>368</v>
      </c>
    </row>
    <row r="14" spans="1:66" ht="26.25" customHeight="1" x14ac:dyDescent="0.25">
      <c r="A14" s="117"/>
      <c r="B14" s="92"/>
      <c r="C14" s="118"/>
      <c r="D14" s="114">
        <f t="shared" ref="D14" si="57">SUM(D13:H13)</f>
        <v>42</v>
      </c>
      <c r="E14" s="114"/>
      <c r="F14" s="114"/>
      <c r="G14" s="114"/>
      <c r="H14" s="115"/>
      <c r="I14" s="110"/>
      <c r="J14" s="116">
        <f t="shared" ref="J14" si="58">SUM(J13:N13)</f>
        <v>38</v>
      </c>
      <c r="K14" s="114"/>
      <c r="L14" s="114"/>
      <c r="M14" s="114"/>
      <c r="N14" s="115"/>
      <c r="O14" s="110"/>
      <c r="P14" s="116">
        <f t="shared" ref="P14" si="59">SUM(P13:T13)</f>
        <v>38</v>
      </c>
      <c r="Q14" s="114"/>
      <c r="R14" s="114"/>
      <c r="S14" s="114"/>
      <c r="T14" s="115"/>
      <c r="U14" s="110"/>
      <c r="V14" s="116">
        <f t="shared" ref="V14" si="60">SUM(V13:Z13)</f>
        <v>26</v>
      </c>
      <c r="W14" s="114"/>
      <c r="X14" s="114"/>
      <c r="Y14" s="114"/>
      <c r="Z14" s="115"/>
      <c r="AA14" s="110"/>
      <c r="AB14" s="116">
        <f t="shared" ref="AB14" si="61">SUM(AB13:AF13)</f>
        <v>30</v>
      </c>
      <c r="AC14" s="114"/>
      <c r="AD14" s="114"/>
      <c r="AE14" s="114"/>
      <c r="AF14" s="115"/>
      <c r="AG14" s="110"/>
      <c r="AH14" s="116">
        <f t="shared" ref="AH14" si="62">SUM(AH13:AL13)</f>
        <v>36</v>
      </c>
      <c r="AI14" s="114"/>
      <c r="AJ14" s="114"/>
      <c r="AK14" s="114"/>
      <c r="AL14" s="115"/>
      <c r="AM14" s="110"/>
      <c r="AN14" s="116">
        <f t="shared" ref="AN14" si="63">SUM(AN13:AR13)</f>
        <v>42</v>
      </c>
      <c r="AO14" s="114"/>
      <c r="AP14" s="114"/>
      <c r="AQ14" s="114"/>
      <c r="AR14" s="115"/>
      <c r="AS14" s="110"/>
      <c r="AT14" s="116">
        <f t="shared" ref="AT14" si="64">SUM(AT13:AX13)</f>
        <v>42</v>
      </c>
      <c r="AU14" s="114"/>
      <c r="AV14" s="114"/>
      <c r="AW14" s="114"/>
      <c r="AX14" s="115"/>
      <c r="AY14" s="110"/>
      <c r="AZ14" s="116">
        <f t="shared" ref="AZ14" si="65">SUM(AZ13:BD13)</f>
        <v>40</v>
      </c>
      <c r="BA14" s="114"/>
      <c r="BB14" s="114"/>
      <c r="BC14" s="114"/>
      <c r="BD14" s="115"/>
      <c r="BE14" s="110"/>
      <c r="BF14" s="116">
        <f t="shared" ref="BF14" si="66">SUM(BF13:BJ13)</f>
        <v>34</v>
      </c>
      <c r="BG14" s="114"/>
      <c r="BH14" s="114"/>
      <c r="BI14" s="114"/>
      <c r="BJ14" s="115"/>
      <c r="BK14" s="111"/>
      <c r="BL14" s="112"/>
      <c r="BM14" s="112"/>
      <c r="BN14" s="113"/>
    </row>
    <row r="15" spans="1:66" ht="26.25" customHeight="1" x14ac:dyDescent="0.25">
      <c r="A15" s="105">
        <v>5</v>
      </c>
      <c r="B15" s="107" t="s">
        <v>45</v>
      </c>
      <c r="C15" s="109" t="s">
        <v>44</v>
      </c>
      <c r="D15" s="34">
        <v>0</v>
      </c>
      <c r="E15" s="32">
        <v>10</v>
      </c>
      <c r="F15" s="32">
        <v>8</v>
      </c>
      <c r="G15" s="35">
        <v>6</v>
      </c>
      <c r="H15" s="35">
        <v>0</v>
      </c>
      <c r="I15" s="94">
        <f t="shared" ref="I15" si="67">D16</f>
        <v>24</v>
      </c>
      <c r="J15" s="34">
        <v>10</v>
      </c>
      <c r="K15" s="32">
        <v>10</v>
      </c>
      <c r="L15" s="32">
        <v>8</v>
      </c>
      <c r="M15" s="35">
        <v>0</v>
      </c>
      <c r="N15" s="35">
        <v>0</v>
      </c>
      <c r="O15" s="94">
        <f t="shared" ref="O15" si="68">SUM(I15,J16)</f>
        <v>52</v>
      </c>
      <c r="P15" s="34">
        <v>10</v>
      </c>
      <c r="Q15" s="32">
        <v>8</v>
      </c>
      <c r="R15" s="32">
        <v>0</v>
      </c>
      <c r="S15" s="35">
        <v>0</v>
      </c>
      <c r="T15" s="35">
        <v>0</v>
      </c>
      <c r="U15" s="94">
        <f t="shared" ref="U15" si="69">SUM(O15,P16)</f>
        <v>70</v>
      </c>
      <c r="V15" s="34">
        <v>10</v>
      </c>
      <c r="W15" s="32">
        <v>10</v>
      </c>
      <c r="X15" s="32">
        <v>8</v>
      </c>
      <c r="Y15" s="35">
        <v>8</v>
      </c>
      <c r="Z15" s="35">
        <v>0</v>
      </c>
      <c r="AA15" s="94">
        <f t="shared" ref="AA15" si="70">SUM(U15,V16)</f>
        <v>106</v>
      </c>
      <c r="AB15" s="34">
        <v>8</v>
      </c>
      <c r="AC15" s="32">
        <v>8</v>
      </c>
      <c r="AD15" s="32">
        <v>6</v>
      </c>
      <c r="AE15" s="35">
        <v>0</v>
      </c>
      <c r="AF15" s="35">
        <v>0</v>
      </c>
      <c r="AG15" s="94">
        <f t="shared" ref="AG15" si="71">SUM(AA15,AB16)</f>
        <v>128</v>
      </c>
      <c r="AH15" s="34">
        <v>8</v>
      </c>
      <c r="AI15" s="32">
        <v>10</v>
      </c>
      <c r="AJ15" s="32">
        <v>4</v>
      </c>
      <c r="AK15" s="35">
        <v>0</v>
      </c>
      <c r="AL15" s="35">
        <v>10</v>
      </c>
      <c r="AM15" s="94">
        <f t="shared" ref="AM15" si="72">SUM(AG15,AH16)</f>
        <v>160</v>
      </c>
      <c r="AN15" s="34">
        <v>0</v>
      </c>
      <c r="AO15" s="32">
        <v>10</v>
      </c>
      <c r="AP15" s="32">
        <v>8</v>
      </c>
      <c r="AQ15" s="35">
        <v>0</v>
      </c>
      <c r="AR15" s="35">
        <v>6</v>
      </c>
      <c r="AS15" s="94">
        <f t="shared" ref="AS15" si="73">SUM(AM15,AN16)</f>
        <v>184</v>
      </c>
      <c r="AT15" s="34">
        <v>6</v>
      </c>
      <c r="AU15" s="32">
        <v>8</v>
      </c>
      <c r="AV15" s="32">
        <v>0</v>
      </c>
      <c r="AW15" s="35">
        <v>0</v>
      </c>
      <c r="AX15" s="35">
        <v>6</v>
      </c>
      <c r="AY15" s="94">
        <f t="shared" ref="AY15" si="74">SUM(AS15,AT16)</f>
        <v>204</v>
      </c>
      <c r="AZ15" s="34">
        <v>8</v>
      </c>
      <c r="BA15" s="32">
        <v>10</v>
      </c>
      <c r="BB15" s="32">
        <v>8</v>
      </c>
      <c r="BC15" s="35">
        <v>0</v>
      </c>
      <c r="BD15" s="35">
        <v>8</v>
      </c>
      <c r="BE15" s="94">
        <f t="shared" ref="BE15" si="75">SUM(AY15,AZ16)</f>
        <v>238</v>
      </c>
      <c r="BF15" s="34">
        <v>6</v>
      </c>
      <c r="BG15" s="32">
        <v>10</v>
      </c>
      <c r="BH15" s="32">
        <v>8</v>
      </c>
      <c r="BI15" s="35">
        <v>0</v>
      </c>
      <c r="BJ15" s="35">
        <v>4</v>
      </c>
      <c r="BK15" s="96">
        <f t="shared" ref="BK15" si="76">SUM(BE15,BF16)</f>
        <v>266</v>
      </c>
      <c r="BL15" s="98">
        <f t="shared" ref="BL15" si="77">COUNTIF(D15:H15,"=10")+COUNTIF(J15:N15,"=10")+COUNTIF(P15:T15,"=10")+COUNTIF(V15:Z15,"=10")+COUNTIF(AB15:AF15,"=10")+COUNTIF(AH15:AL15,"=10")+COUNTIF(AN15:AR15,"=10")+COUNTIF(AT15:AX15,"=10")+COUNTIF(AZ15:BD15,"=10")+COUNTIF(BF15:BJ15,"=10")</f>
        <v>11</v>
      </c>
      <c r="BM15" s="98">
        <f t="shared" ref="BM15" si="78">COUNTIF(D15:H15,"=8")+COUNTIF(J15:N15,"=8")+COUNTIF(P15:T15,"=8")+COUNTIF(V15:Z15,"=8")+COUNTIF(AB15:AF15,"=8")+COUNTIF(AH15:AL15,"=8")+COUNTIF(AN15:AR15,"=8")+COUNTIF(AT15:AX15,"=8")+COUNTIF(AZ15:BD15,"=8")+COUNTIF(BF15:BJ15,"=8")</f>
        <v>14</v>
      </c>
      <c r="BN15" s="100">
        <f t="shared" ref="BN15" si="79">BK15</f>
        <v>266</v>
      </c>
    </row>
    <row r="16" spans="1:66" ht="26.25" customHeight="1" x14ac:dyDescent="0.25">
      <c r="A16" s="106"/>
      <c r="B16" s="108"/>
      <c r="C16" s="109"/>
      <c r="D16" s="102">
        <f t="shared" ref="D16" si="80">SUM(D15:H15)</f>
        <v>24</v>
      </c>
      <c r="E16" s="103"/>
      <c r="F16" s="103"/>
      <c r="G16" s="103"/>
      <c r="H16" s="104"/>
      <c r="I16" s="95"/>
      <c r="J16" s="102">
        <f t="shared" ref="J16" si="81">SUM(J15:N15)</f>
        <v>28</v>
      </c>
      <c r="K16" s="103"/>
      <c r="L16" s="103"/>
      <c r="M16" s="103"/>
      <c r="N16" s="104"/>
      <c r="O16" s="95"/>
      <c r="P16" s="102">
        <f t="shared" ref="P16" si="82">SUM(P15:T15)</f>
        <v>18</v>
      </c>
      <c r="Q16" s="103"/>
      <c r="R16" s="103"/>
      <c r="S16" s="103"/>
      <c r="T16" s="104"/>
      <c r="U16" s="95"/>
      <c r="V16" s="102">
        <f t="shared" ref="V16" si="83">SUM(V15:Z15)</f>
        <v>36</v>
      </c>
      <c r="W16" s="103"/>
      <c r="X16" s="103"/>
      <c r="Y16" s="103"/>
      <c r="Z16" s="104"/>
      <c r="AA16" s="95"/>
      <c r="AB16" s="102">
        <f t="shared" ref="AB16" si="84">SUM(AB15:AF15)</f>
        <v>22</v>
      </c>
      <c r="AC16" s="103"/>
      <c r="AD16" s="103"/>
      <c r="AE16" s="103"/>
      <c r="AF16" s="104"/>
      <c r="AG16" s="95"/>
      <c r="AH16" s="102">
        <f t="shared" ref="AH16" si="85">SUM(AH15:AL15)</f>
        <v>32</v>
      </c>
      <c r="AI16" s="103"/>
      <c r="AJ16" s="103"/>
      <c r="AK16" s="103"/>
      <c r="AL16" s="104"/>
      <c r="AM16" s="95"/>
      <c r="AN16" s="102">
        <f t="shared" ref="AN16" si="86">SUM(AN15:AR15)</f>
        <v>24</v>
      </c>
      <c r="AO16" s="103"/>
      <c r="AP16" s="103"/>
      <c r="AQ16" s="103"/>
      <c r="AR16" s="104"/>
      <c r="AS16" s="95"/>
      <c r="AT16" s="102">
        <f t="shared" ref="AT16" si="87">SUM(AT15:AX15)</f>
        <v>20</v>
      </c>
      <c r="AU16" s="103"/>
      <c r="AV16" s="103"/>
      <c r="AW16" s="103"/>
      <c r="AX16" s="104"/>
      <c r="AY16" s="95"/>
      <c r="AZ16" s="102">
        <f t="shared" ref="AZ16" si="88">SUM(AZ15:BD15)</f>
        <v>34</v>
      </c>
      <c r="BA16" s="103"/>
      <c r="BB16" s="103"/>
      <c r="BC16" s="103"/>
      <c r="BD16" s="104"/>
      <c r="BE16" s="95"/>
      <c r="BF16" s="102">
        <f t="shared" ref="BF16" si="89">SUM(BF15:BJ15)</f>
        <v>28</v>
      </c>
      <c r="BG16" s="103"/>
      <c r="BH16" s="103"/>
      <c r="BI16" s="103"/>
      <c r="BJ16" s="104"/>
      <c r="BK16" s="97"/>
      <c r="BL16" s="99"/>
      <c r="BM16" s="99"/>
      <c r="BN16" s="101"/>
    </row>
    <row r="17" spans="1:66" ht="26.25" customHeight="1" x14ac:dyDescent="0.25">
      <c r="A17" s="88">
        <v>6</v>
      </c>
      <c r="B17" s="90" t="s">
        <v>35</v>
      </c>
      <c r="C17" s="92" t="s">
        <v>44</v>
      </c>
      <c r="D17" s="2">
        <v>8</v>
      </c>
      <c r="E17" s="2">
        <v>10</v>
      </c>
      <c r="F17" s="2">
        <v>8</v>
      </c>
      <c r="G17" s="3">
        <v>0</v>
      </c>
      <c r="H17" s="3">
        <v>6</v>
      </c>
      <c r="I17" s="77">
        <f t="shared" ref="I17" si="90">D18</f>
        <v>32</v>
      </c>
      <c r="J17" s="4">
        <v>6</v>
      </c>
      <c r="K17" s="2">
        <v>10</v>
      </c>
      <c r="L17" s="2">
        <v>10</v>
      </c>
      <c r="M17" s="3">
        <v>6</v>
      </c>
      <c r="N17" s="3">
        <v>10</v>
      </c>
      <c r="O17" s="77">
        <f t="shared" ref="O17" si="91">SUM(I17,J18)</f>
        <v>74</v>
      </c>
      <c r="P17" s="4">
        <v>6</v>
      </c>
      <c r="Q17" s="2">
        <v>8</v>
      </c>
      <c r="R17" s="2">
        <v>0</v>
      </c>
      <c r="S17" s="3">
        <v>0</v>
      </c>
      <c r="T17" s="3">
        <v>0</v>
      </c>
      <c r="U17" s="77">
        <f>SUM(O17,P18)</f>
        <v>88</v>
      </c>
      <c r="V17" s="4">
        <v>6</v>
      </c>
      <c r="W17" s="2">
        <v>8</v>
      </c>
      <c r="X17" s="2">
        <v>4</v>
      </c>
      <c r="Y17" s="3">
        <v>0</v>
      </c>
      <c r="Z17" s="3">
        <v>8</v>
      </c>
      <c r="AA17" s="77">
        <f>SUM(U17,V18)</f>
        <v>114</v>
      </c>
      <c r="AB17" s="4">
        <v>10</v>
      </c>
      <c r="AC17" s="2">
        <v>10</v>
      </c>
      <c r="AD17" s="2">
        <v>6</v>
      </c>
      <c r="AE17" s="3">
        <v>0</v>
      </c>
      <c r="AF17" s="3">
        <v>8</v>
      </c>
      <c r="AG17" s="77">
        <f t="shared" ref="AG17" si="92">SUM(AA17,AB18)</f>
        <v>148</v>
      </c>
      <c r="AH17" s="4">
        <v>6</v>
      </c>
      <c r="AI17" s="2">
        <v>10</v>
      </c>
      <c r="AJ17" s="2">
        <v>10</v>
      </c>
      <c r="AK17" s="3">
        <v>8</v>
      </c>
      <c r="AL17" s="3">
        <v>4</v>
      </c>
      <c r="AM17" s="77">
        <f t="shared" ref="AM17" si="93">SUM(AG17,AH18)</f>
        <v>186</v>
      </c>
      <c r="AN17" s="4">
        <v>6</v>
      </c>
      <c r="AO17" s="2">
        <v>10</v>
      </c>
      <c r="AP17" s="2">
        <v>8</v>
      </c>
      <c r="AQ17" s="3">
        <v>8</v>
      </c>
      <c r="AR17" s="3">
        <v>6</v>
      </c>
      <c r="AS17" s="77">
        <f t="shared" ref="AS17" si="94">SUM(AM17,AN18)</f>
        <v>224</v>
      </c>
      <c r="AT17" s="4">
        <v>8</v>
      </c>
      <c r="AU17" s="2">
        <v>10</v>
      </c>
      <c r="AV17" s="2">
        <v>10</v>
      </c>
      <c r="AW17" s="3">
        <v>6</v>
      </c>
      <c r="AX17" s="3">
        <v>0</v>
      </c>
      <c r="AY17" s="77">
        <f t="shared" ref="AY17" si="95">SUM(AS17,AT18)</f>
        <v>258</v>
      </c>
      <c r="AZ17" s="4">
        <v>6</v>
      </c>
      <c r="BA17" s="2">
        <v>8</v>
      </c>
      <c r="BB17" s="2">
        <v>6</v>
      </c>
      <c r="BC17" s="3">
        <v>6</v>
      </c>
      <c r="BD17" s="3">
        <v>0</v>
      </c>
      <c r="BE17" s="77">
        <f t="shared" ref="BE17" si="96">SUM(AY17,AZ18)</f>
        <v>284</v>
      </c>
      <c r="BF17" s="4">
        <v>8</v>
      </c>
      <c r="BG17" s="2">
        <v>8</v>
      </c>
      <c r="BH17" s="2">
        <v>4</v>
      </c>
      <c r="BI17" s="3">
        <v>0</v>
      </c>
      <c r="BJ17" s="3">
        <v>8</v>
      </c>
      <c r="BK17" s="79">
        <f t="shared" ref="BK17" si="97">SUM(BE17,BF18)</f>
        <v>312</v>
      </c>
      <c r="BL17" s="81">
        <f t="shared" ref="BL17" si="98">COUNTIF(D17:H17,"=10")+COUNTIF(J17:N17,"=10")+COUNTIF(P17:T17,"=10")+COUNTIF(V17:Z17,"=10")+COUNTIF(AB17:AF17,"=10")+COUNTIF(AH17:AL17,"=10")+COUNTIF(AN17:AR17,"=10")+COUNTIF(AT17:AX17,"=10")+COUNTIF(AZ17:BD17,"=10")+COUNTIF(BF17:BJ17,"=10")</f>
        <v>11</v>
      </c>
      <c r="BM17" s="81">
        <f t="shared" ref="BM17" si="99">COUNTIF(D17:H17,"=8")+COUNTIF(J17:N17,"=8")+COUNTIF(P17:T17,"=8")+COUNTIF(V17:Z17,"=8")+COUNTIF(AB17:AF17,"=8")+COUNTIF(AH17:AL17,"=8")+COUNTIF(AN17:AR17,"=8")+COUNTIF(AT17:AX17,"=8")+COUNTIF(AZ17:BD17,"=8")+COUNTIF(BF17:BJ17,"=8")</f>
        <v>14</v>
      </c>
      <c r="BN17" s="83">
        <f t="shared" ref="BN17" si="100">BK17</f>
        <v>312</v>
      </c>
    </row>
    <row r="18" spans="1:66" ht="26.25" customHeight="1" thickBot="1" x14ac:dyDescent="0.3">
      <c r="A18" s="89"/>
      <c r="B18" s="91"/>
      <c r="C18" s="93"/>
      <c r="D18" s="85">
        <f t="shared" ref="D18" si="101">SUM(D17:H17)</f>
        <v>32</v>
      </c>
      <c r="E18" s="85"/>
      <c r="F18" s="85"/>
      <c r="G18" s="85"/>
      <c r="H18" s="86"/>
      <c r="I18" s="78"/>
      <c r="J18" s="87">
        <f t="shared" ref="J18" si="102">SUM(J17:N17)</f>
        <v>42</v>
      </c>
      <c r="K18" s="85"/>
      <c r="L18" s="85"/>
      <c r="M18" s="85"/>
      <c r="N18" s="86"/>
      <c r="O18" s="78"/>
      <c r="P18" s="87">
        <f t="shared" ref="P18" si="103">SUM(P17:T17)</f>
        <v>14</v>
      </c>
      <c r="Q18" s="85"/>
      <c r="R18" s="85"/>
      <c r="S18" s="85"/>
      <c r="T18" s="86"/>
      <c r="U18" s="78"/>
      <c r="V18" s="87">
        <f t="shared" ref="V18" si="104">SUM(V17:Z17)</f>
        <v>26</v>
      </c>
      <c r="W18" s="85"/>
      <c r="X18" s="85"/>
      <c r="Y18" s="85"/>
      <c r="Z18" s="86"/>
      <c r="AA18" s="78"/>
      <c r="AB18" s="87">
        <f t="shared" ref="AB18" si="105">SUM(AB17:AF17)</f>
        <v>34</v>
      </c>
      <c r="AC18" s="85"/>
      <c r="AD18" s="85"/>
      <c r="AE18" s="85"/>
      <c r="AF18" s="86"/>
      <c r="AG18" s="78"/>
      <c r="AH18" s="87">
        <f t="shared" ref="AH18" si="106">SUM(AH17:AL17)</f>
        <v>38</v>
      </c>
      <c r="AI18" s="85"/>
      <c r="AJ18" s="85"/>
      <c r="AK18" s="85"/>
      <c r="AL18" s="86"/>
      <c r="AM18" s="78"/>
      <c r="AN18" s="87">
        <f t="shared" ref="AN18" si="107">SUM(AN17:AR17)</f>
        <v>38</v>
      </c>
      <c r="AO18" s="85"/>
      <c r="AP18" s="85"/>
      <c r="AQ18" s="85"/>
      <c r="AR18" s="86"/>
      <c r="AS18" s="78"/>
      <c r="AT18" s="87">
        <f t="shared" ref="AT18" si="108">SUM(AT17:AX17)</f>
        <v>34</v>
      </c>
      <c r="AU18" s="85"/>
      <c r="AV18" s="85"/>
      <c r="AW18" s="85"/>
      <c r="AX18" s="86"/>
      <c r="AY18" s="78"/>
      <c r="AZ18" s="87">
        <f t="shared" ref="AZ18" si="109">SUM(AZ17:BD17)</f>
        <v>26</v>
      </c>
      <c r="BA18" s="85"/>
      <c r="BB18" s="85"/>
      <c r="BC18" s="85"/>
      <c r="BD18" s="86"/>
      <c r="BE18" s="78"/>
      <c r="BF18" s="87">
        <f t="shared" ref="BF18" si="110">SUM(BF17:BJ17)</f>
        <v>28</v>
      </c>
      <c r="BG18" s="85"/>
      <c r="BH18" s="85"/>
      <c r="BI18" s="85"/>
      <c r="BJ18" s="86"/>
      <c r="BK18" s="80"/>
      <c r="BL18" s="82"/>
      <c r="BM18" s="82"/>
      <c r="BN18" s="84"/>
    </row>
    <row r="19" spans="1:66" ht="26.25" customHeight="1" thickBot="1" x14ac:dyDescent="0.3">
      <c r="A19" s="48"/>
      <c r="B19" s="49"/>
      <c r="C19" s="49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28"/>
      <c r="BM19" s="28"/>
      <c r="BN19" s="51"/>
    </row>
    <row r="20" spans="1:66" ht="26.25" customHeight="1" thickBot="1" x14ac:dyDescent="0.3">
      <c r="B20" s="145" t="s">
        <v>29</v>
      </c>
      <c r="C20" s="146"/>
    </row>
    <row r="21" spans="1:66" ht="26.25" customHeight="1" x14ac:dyDescent="0.25">
      <c r="A21" s="147" t="s">
        <v>0</v>
      </c>
      <c r="B21" s="147" t="s">
        <v>14</v>
      </c>
      <c r="C21" s="147" t="s">
        <v>1</v>
      </c>
      <c r="D21" s="137" t="s">
        <v>2</v>
      </c>
      <c r="E21" s="138"/>
      <c r="F21" s="138"/>
      <c r="G21" s="139"/>
      <c r="H21" s="140"/>
      <c r="I21" s="141" t="s">
        <v>13</v>
      </c>
      <c r="J21" s="148" t="s">
        <v>3</v>
      </c>
      <c r="K21" s="149"/>
      <c r="L21" s="149"/>
      <c r="M21" s="149"/>
      <c r="N21" s="150"/>
      <c r="O21" s="141" t="s">
        <v>13</v>
      </c>
      <c r="P21" s="137" t="s">
        <v>4</v>
      </c>
      <c r="Q21" s="138"/>
      <c r="R21" s="138"/>
      <c r="S21" s="139"/>
      <c r="T21" s="140"/>
      <c r="U21" s="141" t="s">
        <v>13</v>
      </c>
      <c r="V21" s="137" t="s">
        <v>5</v>
      </c>
      <c r="W21" s="138"/>
      <c r="X21" s="138"/>
      <c r="Y21" s="139"/>
      <c r="Z21" s="140"/>
      <c r="AA21" s="141" t="s">
        <v>13</v>
      </c>
      <c r="AB21" s="137" t="s">
        <v>6</v>
      </c>
      <c r="AC21" s="138"/>
      <c r="AD21" s="138"/>
      <c r="AE21" s="139"/>
      <c r="AF21" s="140"/>
      <c r="AG21" s="141" t="s">
        <v>13</v>
      </c>
      <c r="AH21" s="137" t="s">
        <v>8</v>
      </c>
      <c r="AI21" s="138"/>
      <c r="AJ21" s="138"/>
      <c r="AK21" s="139"/>
      <c r="AL21" s="140"/>
      <c r="AM21" s="141" t="s">
        <v>13</v>
      </c>
      <c r="AN21" s="137" t="s">
        <v>9</v>
      </c>
      <c r="AO21" s="138"/>
      <c r="AP21" s="138"/>
      <c r="AQ21" s="139"/>
      <c r="AR21" s="140"/>
      <c r="AS21" s="141" t="s">
        <v>13</v>
      </c>
      <c r="AT21" s="137" t="s">
        <v>10</v>
      </c>
      <c r="AU21" s="138"/>
      <c r="AV21" s="138"/>
      <c r="AW21" s="139"/>
      <c r="AX21" s="140"/>
      <c r="AY21" s="141" t="s">
        <v>13</v>
      </c>
      <c r="AZ21" s="137" t="s">
        <v>11</v>
      </c>
      <c r="BA21" s="138"/>
      <c r="BB21" s="138"/>
      <c r="BC21" s="139"/>
      <c r="BD21" s="140"/>
      <c r="BE21" s="141" t="s">
        <v>13</v>
      </c>
      <c r="BF21" s="137" t="s">
        <v>12</v>
      </c>
      <c r="BG21" s="138"/>
      <c r="BH21" s="138"/>
      <c r="BI21" s="139"/>
      <c r="BJ21" s="140"/>
      <c r="BK21" s="141" t="s">
        <v>13</v>
      </c>
      <c r="BL21" s="121" t="s">
        <v>15</v>
      </c>
      <c r="BM21" s="123" t="s">
        <v>16</v>
      </c>
      <c r="BN21" s="125" t="s">
        <v>7</v>
      </c>
    </row>
    <row r="22" spans="1:66" ht="26.25" customHeight="1" thickBot="1" x14ac:dyDescent="0.3">
      <c r="A22" s="89"/>
      <c r="B22" s="89"/>
      <c r="C22" s="89"/>
      <c r="D22" s="15" t="s">
        <v>23</v>
      </c>
      <c r="E22" s="134" t="s">
        <v>21</v>
      </c>
      <c r="F22" s="135"/>
      <c r="G22" s="136"/>
      <c r="H22" s="16" t="s">
        <v>22</v>
      </c>
      <c r="I22" s="142"/>
      <c r="J22" s="15" t="s">
        <v>23</v>
      </c>
      <c r="K22" s="134" t="s">
        <v>21</v>
      </c>
      <c r="L22" s="135"/>
      <c r="M22" s="136"/>
      <c r="N22" s="16" t="s">
        <v>22</v>
      </c>
      <c r="O22" s="142"/>
      <c r="P22" s="15" t="s">
        <v>23</v>
      </c>
      <c r="Q22" s="134" t="s">
        <v>21</v>
      </c>
      <c r="R22" s="135"/>
      <c r="S22" s="136"/>
      <c r="T22" s="16" t="s">
        <v>22</v>
      </c>
      <c r="U22" s="142"/>
      <c r="V22" s="15" t="s">
        <v>23</v>
      </c>
      <c r="W22" s="134" t="s">
        <v>21</v>
      </c>
      <c r="X22" s="135"/>
      <c r="Y22" s="136"/>
      <c r="Z22" s="16" t="s">
        <v>22</v>
      </c>
      <c r="AA22" s="142"/>
      <c r="AB22" s="15" t="s">
        <v>23</v>
      </c>
      <c r="AC22" s="134" t="s">
        <v>21</v>
      </c>
      <c r="AD22" s="135"/>
      <c r="AE22" s="136"/>
      <c r="AF22" s="16" t="s">
        <v>22</v>
      </c>
      <c r="AG22" s="142"/>
      <c r="AH22" s="15" t="s">
        <v>23</v>
      </c>
      <c r="AI22" s="134" t="s">
        <v>21</v>
      </c>
      <c r="AJ22" s="135"/>
      <c r="AK22" s="136"/>
      <c r="AL22" s="16" t="s">
        <v>22</v>
      </c>
      <c r="AM22" s="142"/>
      <c r="AN22" s="15" t="s">
        <v>23</v>
      </c>
      <c r="AO22" s="134" t="s">
        <v>21</v>
      </c>
      <c r="AP22" s="135"/>
      <c r="AQ22" s="136"/>
      <c r="AR22" s="16" t="s">
        <v>22</v>
      </c>
      <c r="AS22" s="142"/>
      <c r="AT22" s="15" t="s">
        <v>23</v>
      </c>
      <c r="AU22" s="134" t="s">
        <v>21</v>
      </c>
      <c r="AV22" s="135"/>
      <c r="AW22" s="136"/>
      <c r="AX22" s="16" t="s">
        <v>22</v>
      </c>
      <c r="AY22" s="142"/>
      <c r="AZ22" s="15" t="s">
        <v>23</v>
      </c>
      <c r="BA22" s="134" t="s">
        <v>21</v>
      </c>
      <c r="BB22" s="135"/>
      <c r="BC22" s="136"/>
      <c r="BD22" s="16" t="s">
        <v>22</v>
      </c>
      <c r="BE22" s="142"/>
      <c r="BF22" s="15" t="s">
        <v>23</v>
      </c>
      <c r="BG22" s="134" t="s">
        <v>21</v>
      </c>
      <c r="BH22" s="135"/>
      <c r="BI22" s="136"/>
      <c r="BJ22" s="16" t="s">
        <v>22</v>
      </c>
      <c r="BK22" s="142"/>
      <c r="BL22" s="122"/>
      <c r="BM22" s="124"/>
      <c r="BN22" s="126"/>
    </row>
    <row r="23" spans="1:66" ht="26.25" customHeight="1" x14ac:dyDescent="0.25">
      <c r="A23" s="127">
        <v>1</v>
      </c>
      <c r="B23" s="128" t="s">
        <v>32</v>
      </c>
      <c r="C23" s="129" t="s">
        <v>44</v>
      </c>
      <c r="D23" s="31">
        <v>8</v>
      </c>
      <c r="E23" s="29">
        <v>8</v>
      </c>
      <c r="F23" s="29">
        <v>8</v>
      </c>
      <c r="G23" s="30">
        <v>6</v>
      </c>
      <c r="H23" s="30">
        <v>6</v>
      </c>
      <c r="I23" s="130">
        <f>D24</f>
        <v>36</v>
      </c>
      <c r="J23" s="31">
        <v>4</v>
      </c>
      <c r="K23" s="29">
        <v>10</v>
      </c>
      <c r="L23" s="29">
        <v>8</v>
      </c>
      <c r="M23" s="30">
        <v>8</v>
      </c>
      <c r="N23" s="30">
        <v>10</v>
      </c>
      <c r="O23" s="130">
        <f>SUM(I23,J24)</f>
        <v>76</v>
      </c>
      <c r="P23" s="31">
        <v>8</v>
      </c>
      <c r="Q23" s="29">
        <v>10</v>
      </c>
      <c r="R23" s="29">
        <v>10</v>
      </c>
      <c r="S23" s="30">
        <v>0</v>
      </c>
      <c r="T23" s="30">
        <v>0</v>
      </c>
      <c r="U23" s="130">
        <f>SUM(O23,P24)</f>
        <v>104</v>
      </c>
      <c r="V23" s="31">
        <v>8</v>
      </c>
      <c r="W23" s="29">
        <v>10</v>
      </c>
      <c r="X23" s="29">
        <v>10</v>
      </c>
      <c r="Y23" s="30">
        <v>6</v>
      </c>
      <c r="Z23" s="30">
        <v>8</v>
      </c>
      <c r="AA23" s="130">
        <f>SUM(U23,V24)</f>
        <v>146</v>
      </c>
      <c r="AB23" s="31">
        <v>10</v>
      </c>
      <c r="AC23" s="29">
        <v>8</v>
      </c>
      <c r="AD23" s="29">
        <v>8</v>
      </c>
      <c r="AE23" s="30">
        <v>4</v>
      </c>
      <c r="AF23" s="30">
        <v>0</v>
      </c>
      <c r="AG23" s="130">
        <f>SUM(AA23,AB24)</f>
        <v>176</v>
      </c>
      <c r="AH23" s="31">
        <v>8</v>
      </c>
      <c r="AI23" s="29">
        <v>10</v>
      </c>
      <c r="AJ23" s="29">
        <v>10</v>
      </c>
      <c r="AK23" s="30">
        <v>8</v>
      </c>
      <c r="AL23" s="30">
        <v>0</v>
      </c>
      <c r="AM23" s="130">
        <f>SUM(AG23,AH24)</f>
        <v>212</v>
      </c>
      <c r="AN23" s="31">
        <v>8</v>
      </c>
      <c r="AO23" s="29">
        <v>8</v>
      </c>
      <c r="AP23" s="29">
        <v>4</v>
      </c>
      <c r="AQ23" s="30">
        <v>0</v>
      </c>
      <c r="AR23" s="30">
        <v>0</v>
      </c>
      <c r="AS23" s="130">
        <f>SUM(AM23,AN24)</f>
        <v>232</v>
      </c>
      <c r="AT23" s="31">
        <v>8</v>
      </c>
      <c r="AU23" s="29">
        <v>10</v>
      </c>
      <c r="AV23" s="29">
        <v>8</v>
      </c>
      <c r="AW23" s="30">
        <v>6</v>
      </c>
      <c r="AX23" s="30">
        <v>6</v>
      </c>
      <c r="AY23" s="130">
        <f>SUM(AS23,AT24)</f>
        <v>270</v>
      </c>
      <c r="AZ23" s="31">
        <v>8</v>
      </c>
      <c r="BA23" s="29">
        <v>10</v>
      </c>
      <c r="BB23" s="29">
        <v>8</v>
      </c>
      <c r="BC23" s="30">
        <v>6</v>
      </c>
      <c r="BD23" s="30">
        <v>4</v>
      </c>
      <c r="BE23" s="130">
        <f>SUM(AY23,AZ24)</f>
        <v>306</v>
      </c>
      <c r="BF23" s="31">
        <v>8</v>
      </c>
      <c r="BG23" s="29">
        <v>10</v>
      </c>
      <c r="BH23" s="29">
        <v>10</v>
      </c>
      <c r="BI23" s="30">
        <v>4</v>
      </c>
      <c r="BJ23" s="30">
        <v>0</v>
      </c>
      <c r="BK23" s="131">
        <f>SUM(BE23,BF24)</f>
        <v>338</v>
      </c>
      <c r="BL23" s="132">
        <f>COUNTIF(D23:H23,"=10")+COUNTIF(J23:N23,"=10")+COUNTIF(P23:T23,"=10")+COUNTIF(V23:Z23,"=10")+COUNTIF(AB23:AF23,"=10")+COUNTIF(AH23:AL23,"=10")+COUNTIF(AN23:AR23,"=10")+COUNTIF(AT23:AX23,"=10")+COUNTIF(AZ23:BD23,"=10")+COUNTIF(BF23:BJ23,"=10")</f>
        <v>13</v>
      </c>
      <c r="BM23" s="132">
        <f>COUNTIF(D23:H23,"=8")+COUNTIF(J23:N23,"=8")+COUNTIF(P23:T23,"=8")+COUNTIF(V23:Z23,"=8")+COUNTIF(AB23:AF23,"=8")+COUNTIF(AH23:AL23,"=8")+COUNTIF(AN23:AR23,"=8")+COUNTIF(AT23:AX23,"=8")+COUNTIF(AZ23:BD23,"=8")+COUNTIF(BF23:BJ23,"=8")</f>
        <v>19</v>
      </c>
      <c r="BN23" s="133">
        <f>BK23</f>
        <v>338</v>
      </c>
    </row>
    <row r="24" spans="1:66" ht="26.25" customHeight="1" x14ac:dyDescent="0.25">
      <c r="A24" s="106"/>
      <c r="B24" s="107"/>
      <c r="C24" s="109"/>
      <c r="D24" s="102">
        <f>SUM(D23:H23)</f>
        <v>36</v>
      </c>
      <c r="E24" s="103"/>
      <c r="F24" s="103"/>
      <c r="G24" s="103"/>
      <c r="H24" s="104"/>
      <c r="I24" s="95"/>
      <c r="J24" s="102">
        <f>SUM(J23:N23)</f>
        <v>40</v>
      </c>
      <c r="K24" s="103"/>
      <c r="L24" s="103"/>
      <c r="M24" s="103"/>
      <c r="N24" s="104"/>
      <c r="O24" s="95"/>
      <c r="P24" s="102">
        <f>SUM(P23:T23)</f>
        <v>28</v>
      </c>
      <c r="Q24" s="103"/>
      <c r="R24" s="103"/>
      <c r="S24" s="103"/>
      <c r="T24" s="104"/>
      <c r="U24" s="95"/>
      <c r="V24" s="102">
        <f>SUM(V23:Z23)</f>
        <v>42</v>
      </c>
      <c r="W24" s="103"/>
      <c r="X24" s="103"/>
      <c r="Y24" s="103"/>
      <c r="Z24" s="104"/>
      <c r="AA24" s="95"/>
      <c r="AB24" s="102">
        <f>SUM(AB23:AF23)</f>
        <v>30</v>
      </c>
      <c r="AC24" s="103"/>
      <c r="AD24" s="103"/>
      <c r="AE24" s="103"/>
      <c r="AF24" s="104"/>
      <c r="AG24" s="95"/>
      <c r="AH24" s="102">
        <f>SUM(AH23:AL23)</f>
        <v>36</v>
      </c>
      <c r="AI24" s="103"/>
      <c r="AJ24" s="103"/>
      <c r="AK24" s="103"/>
      <c r="AL24" s="104"/>
      <c r="AM24" s="95"/>
      <c r="AN24" s="102">
        <f>SUM(AN23:AR23)</f>
        <v>20</v>
      </c>
      <c r="AO24" s="103"/>
      <c r="AP24" s="103"/>
      <c r="AQ24" s="103"/>
      <c r="AR24" s="104"/>
      <c r="AS24" s="95"/>
      <c r="AT24" s="102">
        <f>SUM(AT23:AX23)</f>
        <v>38</v>
      </c>
      <c r="AU24" s="103"/>
      <c r="AV24" s="103"/>
      <c r="AW24" s="103"/>
      <c r="AX24" s="104"/>
      <c r="AY24" s="95"/>
      <c r="AZ24" s="102">
        <f>SUM(AZ23:BD23)</f>
        <v>36</v>
      </c>
      <c r="BA24" s="103"/>
      <c r="BB24" s="103"/>
      <c r="BC24" s="103"/>
      <c r="BD24" s="104"/>
      <c r="BE24" s="95"/>
      <c r="BF24" s="102">
        <f>SUM(BF23:BJ23)</f>
        <v>32</v>
      </c>
      <c r="BG24" s="103"/>
      <c r="BH24" s="103"/>
      <c r="BI24" s="103"/>
      <c r="BJ24" s="104"/>
      <c r="BK24" s="97"/>
      <c r="BL24" s="99"/>
      <c r="BM24" s="99"/>
      <c r="BN24" s="101"/>
    </row>
    <row r="25" spans="1:66" ht="26.25" customHeight="1" x14ac:dyDescent="0.25">
      <c r="A25" s="88">
        <v>2</v>
      </c>
      <c r="B25" s="120" t="s">
        <v>33</v>
      </c>
      <c r="C25" s="118" t="s">
        <v>44</v>
      </c>
      <c r="D25" s="2">
        <v>6</v>
      </c>
      <c r="E25" s="2">
        <v>10</v>
      </c>
      <c r="F25" s="2">
        <v>8</v>
      </c>
      <c r="G25" s="3">
        <v>0</v>
      </c>
      <c r="H25" s="3">
        <v>0</v>
      </c>
      <c r="I25" s="77">
        <f>D26</f>
        <v>24</v>
      </c>
      <c r="J25" s="4">
        <v>0</v>
      </c>
      <c r="K25" s="2">
        <v>6</v>
      </c>
      <c r="L25" s="2">
        <v>4</v>
      </c>
      <c r="M25" s="3">
        <v>0</v>
      </c>
      <c r="N25" s="3">
        <v>0</v>
      </c>
      <c r="O25" s="77">
        <f t="shared" ref="O25" si="111">SUM(I25,J26)</f>
        <v>34</v>
      </c>
      <c r="P25" s="4">
        <v>0</v>
      </c>
      <c r="Q25" s="2">
        <v>10</v>
      </c>
      <c r="R25" s="2">
        <v>0</v>
      </c>
      <c r="S25" s="3">
        <v>0</v>
      </c>
      <c r="T25" s="3">
        <v>4</v>
      </c>
      <c r="U25" s="77">
        <f t="shared" ref="U25" si="112">SUM(O25,P26)</f>
        <v>48</v>
      </c>
      <c r="V25" s="4">
        <v>4</v>
      </c>
      <c r="W25" s="2">
        <v>8</v>
      </c>
      <c r="X25" s="2">
        <v>6</v>
      </c>
      <c r="Y25" s="3">
        <v>0</v>
      </c>
      <c r="Z25" s="3">
        <v>10</v>
      </c>
      <c r="AA25" s="77">
        <f t="shared" ref="AA25" si="113">SUM(U25,V26)</f>
        <v>76</v>
      </c>
      <c r="AB25" s="4">
        <v>4</v>
      </c>
      <c r="AC25" s="2">
        <v>8</v>
      </c>
      <c r="AD25" s="2">
        <v>8</v>
      </c>
      <c r="AE25" s="3">
        <v>0</v>
      </c>
      <c r="AF25" s="3">
        <v>8</v>
      </c>
      <c r="AG25" s="77">
        <f t="shared" ref="AG25" si="114">SUM(AA25,AB26)</f>
        <v>104</v>
      </c>
      <c r="AH25" s="4">
        <v>8</v>
      </c>
      <c r="AI25" s="2">
        <v>6</v>
      </c>
      <c r="AJ25" s="2">
        <v>6</v>
      </c>
      <c r="AK25" s="3">
        <v>0</v>
      </c>
      <c r="AL25" s="3">
        <v>6</v>
      </c>
      <c r="AM25" s="77">
        <f t="shared" ref="AM25" si="115">SUM(AG25,AH26)</f>
        <v>130</v>
      </c>
      <c r="AN25" s="4">
        <v>4</v>
      </c>
      <c r="AO25" s="2">
        <v>8</v>
      </c>
      <c r="AP25" s="2">
        <v>8</v>
      </c>
      <c r="AQ25" s="3">
        <v>8</v>
      </c>
      <c r="AR25" s="3">
        <v>8</v>
      </c>
      <c r="AS25" s="77">
        <f t="shared" ref="AS25" si="116">SUM(AM25,AN26)</f>
        <v>166</v>
      </c>
      <c r="AT25" s="4">
        <v>8</v>
      </c>
      <c r="AU25" s="2">
        <v>10</v>
      </c>
      <c r="AV25" s="2">
        <v>8</v>
      </c>
      <c r="AW25" s="3">
        <v>0</v>
      </c>
      <c r="AX25" s="3">
        <v>8</v>
      </c>
      <c r="AY25" s="77">
        <f t="shared" ref="AY25" si="117">SUM(AS25,AT26)</f>
        <v>200</v>
      </c>
      <c r="AZ25" s="4">
        <v>4</v>
      </c>
      <c r="BA25" s="2">
        <v>10</v>
      </c>
      <c r="BB25" s="2">
        <v>8</v>
      </c>
      <c r="BC25" s="3">
        <v>0</v>
      </c>
      <c r="BD25" s="3">
        <v>0</v>
      </c>
      <c r="BE25" s="77">
        <f t="shared" ref="BE25" si="118">SUM(AY25,AZ26)</f>
        <v>222</v>
      </c>
      <c r="BF25" s="4">
        <v>8</v>
      </c>
      <c r="BG25" s="2">
        <v>10</v>
      </c>
      <c r="BH25" s="2">
        <v>8</v>
      </c>
      <c r="BI25" s="3">
        <v>0</v>
      </c>
      <c r="BJ25" s="3">
        <v>8</v>
      </c>
      <c r="BK25" s="79">
        <f t="shared" ref="BK25" si="119">SUM(BE25,BF26)</f>
        <v>256</v>
      </c>
      <c r="BL25" s="81">
        <f t="shared" ref="BL25" si="120">COUNTIF(D25:H25,"=10")+COUNTIF(J25:N25,"=10")+COUNTIF(P25:T25,"=10")+COUNTIF(V25:Z25,"=10")+COUNTIF(AB25:AF25,"=10")+COUNTIF(AH25:AL25,"=10")+COUNTIF(AN25:AR25,"=10")+COUNTIF(AT25:AX25,"=10")+COUNTIF(AZ25:BD25,"=10")+COUNTIF(BF25:BJ25,"=10")</f>
        <v>6</v>
      </c>
      <c r="BM25" s="81">
        <f t="shared" ref="BM25" si="121">COUNTIF(D25:H25,"=8")+COUNTIF(J25:N25,"=8")+COUNTIF(P25:T25,"=8")+COUNTIF(V25:Z25,"=8")+COUNTIF(AB25:AF25,"=8")+COUNTIF(AH25:AL25,"=8")+COUNTIF(AN25:AR25,"=8")+COUNTIF(AT25:AX25,"=8")+COUNTIF(AZ25:BD25,"=8")+COUNTIF(BF25:BJ25,"=8")</f>
        <v>17</v>
      </c>
      <c r="BN25" s="83">
        <f t="shared" ref="BN25" si="122">BK25</f>
        <v>256</v>
      </c>
    </row>
    <row r="26" spans="1:66" ht="26.25" customHeight="1" x14ac:dyDescent="0.25">
      <c r="A26" s="117"/>
      <c r="B26" s="92"/>
      <c r="C26" s="118"/>
      <c r="D26" s="114">
        <f t="shared" ref="D26" si="123">SUM(D25:H25)</f>
        <v>24</v>
      </c>
      <c r="E26" s="114"/>
      <c r="F26" s="114"/>
      <c r="G26" s="114"/>
      <c r="H26" s="115"/>
      <c r="I26" s="110"/>
      <c r="J26" s="116">
        <f t="shared" ref="J26" si="124">SUM(J25:N25)</f>
        <v>10</v>
      </c>
      <c r="K26" s="114"/>
      <c r="L26" s="114"/>
      <c r="M26" s="114"/>
      <c r="N26" s="115"/>
      <c r="O26" s="110"/>
      <c r="P26" s="116">
        <f t="shared" ref="P26" si="125">SUM(P25:T25)</f>
        <v>14</v>
      </c>
      <c r="Q26" s="114"/>
      <c r="R26" s="114"/>
      <c r="S26" s="114"/>
      <c r="T26" s="115"/>
      <c r="U26" s="110"/>
      <c r="V26" s="116">
        <f t="shared" ref="V26" si="126">SUM(V25:Z25)</f>
        <v>28</v>
      </c>
      <c r="W26" s="114"/>
      <c r="X26" s="114"/>
      <c r="Y26" s="114"/>
      <c r="Z26" s="115"/>
      <c r="AA26" s="110"/>
      <c r="AB26" s="116">
        <f t="shared" ref="AB26" si="127">SUM(AB25:AF25)</f>
        <v>28</v>
      </c>
      <c r="AC26" s="114"/>
      <c r="AD26" s="114"/>
      <c r="AE26" s="114"/>
      <c r="AF26" s="115"/>
      <c r="AG26" s="110"/>
      <c r="AH26" s="116">
        <f t="shared" ref="AH26" si="128">SUM(AH25:AL25)</f>
        <v>26</v>
      </c>
      <c r="AI26" s="114"/>
      <c r="AJ26" s="114"/>
      <c r="AK26" s="114"/>
      <c r="AL26" s="115"/>
      <c r="AM26" s="110"/>
      <c r="AN26" s="116">
        <f t="shared" ref="AN26" si="129">SUM(AN25:AR25)</f>
        <v>36</v>
      </c>
      <c r="AO26" s="114"/>
      <c r="AP26" s="114"/>
      <c r="AQ26" s="114"/>
      <c r="AR26" s="115"/>
      <c r="AS26" s="110"/>
      <c r="AT26" s="116">
        <f t="shared" ref="AT26" si="130">SUM(AT25:AX25)</f>
        <v>34</v>
      </c>
      <c r="AU26" s="114"/>
      <c r="AV26" s="114"/>
      <c r="AW26" s="114"/>
      <c r="AX26" s="115"/>
      <c r="AY26" s="110"/>
      <c r="AZ26" s="116">
        <f t="shared" ref="AZ26" si="131">SUM(AZ25:BD25)</f>
        <v>22</v>
      </c>
      <c r="BA26" s="114"/>
      <c r="BB26" s="114"/>
      <c r="BC26" s="114"/>
      <c r="BD26" s="115"/>
      <c r="BE26" s="110"/>
      <c r="BF26" s="116">
        <f t="shared" ref="BF26" si="132">SUM(BF25:BJ25)</f>
        <v>34</v>
      </c>
      <c r="BG26" s="114"/>
      <c r="BH26" s="114"/>
      <c r="BI26" s="114"/>
      <c r="BJ26" s="115"/>
      <c r="BK26" s="111"/>
      <c r="BL26" s="112"/>
      <c r="BM26" s="112"/>
      <c r="BN26" s="113"/>
    </row>
    <row r="27" spans="1:66" ht="26.25" customHeight="1" x14ac:dyDescent="0.25">
      <c r="A27" s="105">
        <v>3</v>
      </c>
      <c r="B27" s="119" t="s">
        <v>34</v>
      </c>
      <c r="C27" s="108" t="s">
        <v>44</v>
      </c>
      <c r="D27" s="34">
        <v>10</v>
      </c>
      <c r="E27" s="33">
        <v>10</v>
      </c>
      <c r="F27" s="33">
        <v>10</v>
      </c>
      <c r="G27" s="35">
        <v>8</v>
      </c>
      <c r="H27" s="35">
        <v>10</v>
      </c>
      <c r="I27" s="94">
        <f t="shared" ref="I27" si="133">D28</f>
        <v>48</v>
      </c>
      <c r="J27" s="34">
        <v>6</v>
      </c>
      <c r="K27" s="33">
        <v>10</v>
      </c>
      <c r="L27" s="33">
        <v>10</v>
      </c>
      <c r="M27" s="35">
        <v>0</v>
      </c>
      <c r="N27" s="35">
        <v>6</v>
      </c>
      <c r="O27" s="94">
        <f t="shared" ref="O27" si="134">SUM(I27,J28)</f>
        <v>80</v>
      </c>
      <c r="P27" s="34">
        <v>8</v>
      </c>
      <c r="Q27" s="33">
        <v>10</v>
      </c>
      <c r="R27" s="33">
        <v>8</v>
      </c>
      <c r="S27" s="35">
        <v>8</v>
      </c>
      <c r="T27" s="35">
        <v>10</v>
      </c>
      <c r="U27" s="94">
        <f t="shared" ref="U27" si="135">SUM(O27,P28)</f>
        <v>124</v>
      </c>
      <c r="V27" s="34">
        <v>10</v>
      </c>
      <c r="W27" s="33">
        <v>10</v>
      </c>
      <c r="X27" s="33">
        <v>10</v>
      </c>
      <c r="Y27" s="35">
        <v>10</v>
      </c>
      <c r="Z27" s="35">
        <v>8</v>
      </c>
      <c r="AA27" s="94">
        <f t="shared" ref="AA27" si="136">SUM(U27,V28)</f>
        <v>172</v>
      </c>
      <c r="AB27" s="34">
        <v>10</v>
      </c>
      <c r="AC27" s="33">
        <v>10</v>
      </c>
      <c r="AD27" s="33">
        <v>10</v>
      </c>
      <c r="AE27" s="35">
        <v>8</v>
      </c>
      <c r="AF27" s="35">
        <v>10</v>
      </c>
      <c r="AG27" s="94">
        <f t="shared" ref="AG27" si="137">SUM(AA27,AB28)</f>
        <v>220</v>
      </c>
      <c r="AH27" s="34">
        <v>8</v>
      </c>
      <c r="AI27" s="33">
        <v>8</v>
      </c>
      <c r="AJ27" s="33">
        <v>4</v>
      </c>
      <c r="AK27" s="35">
        <v>0</v>
      </c>
      <c r="AL27" s="35">
        <v>8</v>
      </c>
      <c r="AM27" s="94">
        <f t="shared" ref="AM27" si="138">SUM(AG27,AH28)</f>
        <v>248</v>
      </c>
      <c r="AN27" s="34">
        <v>0</v>
      </c>
      <c r="AO27" s="33">
        <v>10</v>
      </c>
      <c r="AP27" s="33">
        <v>8</v>
      </c>
      <c r="AQ27" s="35">
        <v>0</v>
      </c>
      <c r="AR27" s="35">
        <v>8</v>
      </c>
      <c r="AS27" s="94">
        <f t="shared" ref="AS27" si="139">SUM(AM27,AN28)</f>
        <v>274</v>
      </c>
      <c r="AT27" s="34">
        <v>8</v>
      </c>
      <c r="AU27" s="33">
        <v>8</v>
      </c>
      <c r="AV27" s="33">
        <v>6</v>
      </c>
      <c r="AW27" s="35">
        <v>0</v>
      </c>
      <c r="AX27" s="35">
        <v>8</v>
      </c>
      <c r="AY27" s="94">
        <f t="shared" ref="AY27" si="140">SUM(AS27,AT28)</f>
        <v>304</v>
      </c>
      <c r="AZ27" s="34">
        <v>8</v>
      </c>
      <c r="BA27" s="33">
        <v>10</v>
      </c>
      <c r="BB27" s="33">
        <v>8</v>
      </c>
      <c r="BC27" s="35">
        <v>0</v>
      </c>
      <c r="BD27" s="35">
        <v>6</v>
      </c>
      <c r="BE27" s="94">
        <f t="shared" ref="BE27" si="141">SUM(AY27,AZ28)</f>
        <v>336</v>
      </c>
      <c r="BF27" s="34">
        <v>4</v>
      </c>
      <c r="BG27" s="33">
        <v>10</v>
      </c>
      <c r="BH27" s="33">
        <v>8</v>
      </c>
      <c r="BI27" s="35">
        <v>0</v>
      </c>
      <c r="BJ27" s="35">
        <v>8</v>
      </c>
      <c r="BK27" s="96">
        <f t="shared" ref="BK27" si="142">SUM(BE27,BF28)</f>
        <v>366</v>
      </c>
      <c r="BL27" s="98">
        <f t="shared" ref="BL27" si="143">COUNTIF(D27:H27,"=10")+COUNTIF(J27:N27,"=10")+COUNTIF(P27:T27,"=10")+COUNTIF(V27:Z27,"=10")+COUNTIF(AB27:AF27,"=10")+COUNTIF(AH27:AL27,"=10")+COUNTIF(AN27:AR27,"=10")+COUNTIF(AT27:AX27,"=10")+COUNTIF(AZ27:BD27,"=10")+COUNTIF(BF27:BJ27,"=10")</f>
        <v>19</v>
      </c>
      <c r="BM27" s="98">
        <f t="shared" ref="BM27" si="144">COUNTIF(D27:H27,"=8")+COUNTIF(J27:N27,"=8")+COUNTIF(P27:T27,"=8")+COUNTIF(V27:Z27,"=8")+COUNTIF(AB27:AF27,"=8")+COUNTIF(AH27:AL27,"=8")+COUNTIF(AN27:AR27,"=8")+COUNTIF(AT27:AX27,"=8")+COUNTIF(AZ27:BD27,"=8")+COUNTIF(BF27:BJ27,"=8")</f>
        <v>18</v>
      </c>
      <c r="BN27" s="100">
        <f t="shared" ref="BN27" si="145">BK27</f>
        <v>366</v>
      </c>
    </row>
    <row r="28" spans="1:66" ht="26.25" customHeight="1" x14ac:dyDescent="0.25">
      <c r="A28" s="106"/>
      <c r="B28" s="108"/>
      <c r="C28" s="109"/>
      <c r="D28" s="102">
        <f t="shared" ref="D28" si="146">SUM(D27:H27)</f>
        <v>48</v>
      </c>
      <c r="E28" s="103"/>
      <c r="F28" s="103"/>
      <c r="G28" s="103"/>
      <c r="H28" s="104"/>
      <c r="I28" s="95"/>
      <c r="J28" s="102">
        <f t="shared" ref="J28" si="147">SUM(J27:N27)</f>
        <v>32</v>
      </c>
      <c r="K28" s="103"/>
      <c r="L28" s="103"/>
      <c r="M28" s="103"/>
      <c r="N28" s="104"/>
      <c r="O28" s="95"/>
      <c r="P28" s="102">
        <f t="shared" ref="P28" si="148">SUM(P27:T27)</f>
        <v>44</v>
      </c>
      <c r="Q28" s="103"/>
      <c r="R28" s="103"/>
      <c r="S28" s="103"/>
      <c r="T28" s="104"/>
      <c r="U28" s="95"/>
      <c r="V28" s="102">
        <f t="shared" ref="V28" si="149">SUM(V27:Z27)</f>
        <v>48</v>
      </c>
      <c r="W28" s="103"/>
      <c r="X28" s="103"/>
      <c r="Y28" s="103"/>
      <c r="Z28" s="104"/>
      <c r="AA28" s="95"/>
      <c r="AB28" s="102">
        <f t="shared" ref="AB28" si="150">SUM(AB27:AF27)</f>
        <v>48</v>
      </c>
      <c r="AC28" s="103"/>
      <c r="AD28" s="103"/>
      <c r="AE28" s="103"/>
      <c r="AF28" s="104"/>
      <c r="AG28" s="95"/>
      <c r="AH28" s="102">
        <f t="shared" ref="AH28" si="151">SUM(AH27:AL27)</f>
        <v>28</v>
      </c>
      <c r="AI28" s="103"/>
      <c r="AJ28" s="103"/>
      <c r="AK28" s="103"/>
      <c r="AL28" s="104"/>
      <c r="AM28" s="95"/>
      <c r="AN28" s="102">
        <f t="shared" ref="AN28" si="152">SUM(AN27:AR27)</f>
        <v>26</v>
      </c>
      <c r="AO28" s="103"/>
      <c r="AP28" s="103"/>
      <c r="AQ28" s="103"/>
      <c r="AR28" s="104"/>
      <c r="AS28" s="95"/>
      <c r="AT28" s="102">
        <f t="shared" ref="AT28" si="153">SUM(AT27:AX27)</f>
        <v>30</v>
      </c>
      <c r="AU28" s="103"/>
      <c r="AV28" s="103"/>
      <c r="AW28" s="103"/>
      <c r="AX28" s="104"/>
      <c r="AY28" s="95"/>
      <c r="AZ28" s="102">
        <f t="shared" ref="AZ28" si="154">SUM(AZ27:BD27)</f>
        <v>32</v>
      </c>
      <c r="BA28" s="103"/>
      <c r="BB28" s="103"/>
      <c r="BC28" s="103"/>
      <c r="BD28" s="104"/>
      <c r="BE28" s="95"/>
      <c r="BF28" s="102">
        <f t="shared" ref="BF28" si="155">SUM(BF27:BJ27)</f>
        <v>30</v>
      </c>
      <c r="BG28" s="103"/>
      <c r="BH28" s="103"/>
      <c r="BI28" s="103"/>
      <c r="BJ28" s="104"/>
      <c r="BK28" s="97"/>
      <c r="BL28" s="99"/>
      <c r="BM28" s="99"/>
      <c r="BN28" s="101"/>
    </row>
    <row r="29" spans="1:66" ht="26.25" customHeight="1" x14ac:dyDescent="0.25">
      <c r="A29" s="88">
        <v>4</v>
      </c>
      <c r="B29" s="90" t="s">
        <v>31</v>
      </c>
      <c r="C29" s="118" t="s">
        <v>40</v>
      </c>
      <c r="D29" s="2">
        <v>10</v>
      </c>
      <c r="E29" s="2">
        <v>8</v>
      </c>
      <c r="F29" s="2">
        <v>0</v>
      </c>
      <c r="G29" s="3">
        <v>0</v>
      </c>
      <c r="H29" s="3">
        <v>4</v>
      </c>
      <c r="I29" s="77">
        <f t="shared" ref="I29" si="156">D30</f>
        <v>22</v>
      </c>
      <c r="J29" s="4">
        <v>8</v>
      </c>
      <c r="K29" s="2">
        <v>10</v>
      </c>
      <c r="L29" s="2">
        <v>8</v>
      </c>
      <c r="M29" s="3">
        <v>6</v>
      </c>
      <c r="N29" s="3">
        <v>6</v>
      </c>
      <c r="O29" s="77">
        <f t="shared" ref="O29" si="157">SUM(I29,J30)</f>
        <v>60</v>
      </c>
      <c r="P29" s="4">
        <v>0</v>
      </c>
      <c r="Q29" s="2">
        <v>8</v>
      </c>
      <c r="R29" s="2">
        <v>8</v>
      </c>
      <c r="S29" s="3">
        <v>8</v>
      </c>
      <c r="T29" s="3">
        <v>0</v>
      </c>
      <c r="U29" s="77">
        <f t="shared" ref="U29" si="158">SUM(O29,P30)</f>
        <v>84</v>
      </c>
      <c r="V29" s="4">
        <v>10</v>
      </c>
      <c r="W29" s="2">
        <v>10</v>
      </c>
      <c r="X29" s="2">
        <v>8</v>
      </c>
      <c r="Y29" s="3">
        <v>8</v>
      </c>
      <c r="Z29" s="3">
        <v>8</v>
      </c>
      <c r="AA29" s="77">
        <f t="shared" ref="AA29" si="159">SUM(U29,V30)</f>
        <v>128</v>
      </c>
      <c r="AB29" s="4">
        <v>0</v>
      </c>
      <c r="AC29" s="2">
        <v>8</v>
      </c>
      <c r="AD29" s="2">
        <v>8</v>
      </c>
      <c r="AE29" s="3">
        <v>6</v>
      </c>
      <c r="AF29" s="3">
        <v>6</v>
      </c>
      <c r="AG29" s="77">
        <f t="shared" ref="AG29" si="160">SUM(AA29,AB30)</f>
        <v>156</v>
      </c>
      <c r="AH29" s="4">
        <v>0</v>
      </c>
      <c r="AI29" s="2">
        <v>10</v>
      </c>
      <c r="AJ29" s="2">
        <v>8</v>
      </c>
      <c r="AK29" s="3">
        <v>6</v>
      </c>
      <c r="AL29" s="3">
        <v>6</v>
      </c>
      <c r="AM29" s="77">
        <f t="shared" ref="AM29" si="161">SUM(AG29,AH30)</f>
        <v>186</v>
      </c>
      <c r="AN29" s="4">
        <v>8</v>
      </c>
      <c r="AO29" s="2">
        <v>10</v>
      </c>
      <c r="AP29" s="2">
        <v>8</v>
      </c>
      <c r="AQ29" s="3">
        <v>6</v>
      </c>
      <c r="AR29" s="3">
        <v>8</v>
      </c>
      <c r="AS29" s="77">
        <f t="shared" ref="AS29" si="162">SUM(AM29,AN30)</f>
        <v>226</v>
      </c>
      <c r="AT29" s="4">
        <v>8</v>
      </c>
      <c r="AU29" s="2">
        <v>10</v>
      </c>
      <c r="AV29" s="2">
        <v>10</v>
      </c>
      <c r="AW29" s="3">
        <v>8</v>
      </c>
      <c r="AX29" s="3">
        <v>4</v>
      </c>
      <c r="AY29" s="77">
        <f t="shared" ref="AY29" si="163">SUM(AS29,AT30)</f>
        <v>266</v>
      </c>
      <c r="AZ29" s="4">
        <v>10</v>
      </c>
      <c r="BA29" s="2">
        <v>10</v>
      </c>
      <c r="BB29" s="2">
        <v>10</v>
      </c>
      <c r="BC29" s="3">
        <v>0</v>
      </c>
      <c r="BD29" s="3">
        <v>8</v>
      </c>
      <c r="BE29" s="77">
        <f t="shared" ref="BE29" si="164">SUM(AY29,AZ30)</f>
        <v>304</v>
      </c>
      <c r="BF29" s="4">
        <v>8</v>
      </c>
      <c r="BG29" s="2">
        <v>8</v>
      </c>
      <c r="BH29" s="2">
        <v>8</v>
      </c>
      <c r="BI29" s="3">
        <v>6</v>
      </c>
      <c r="BJ29" s="3">
        <v>10</v>
      </c>
      <c r="BK29" s="79">
        <f t="shared" ref="BK29" si="165">SUM(BE29,BF30)</f>
        <v>344</v>
      </c>
      <c r="BL29" s="81">
        <f t="shared" ref="BL29" si="166">COUNTIF(D29:H29,"=10")+COUNTIF(J29:N29,"=10")+COUNTIF(P29:T29,"=10")+COUNTIF(V29:Z29,"=10")+COUNTIF(AB29:AF29,"=10")+COUNTIF(AH29:AL29,"=10")+COUNTIF(AN29:AR29,"=10")+COUNTIF(AT29:AX29,"=10")+COUNTIF(AZ29:BD29,"=10")+COUNTIF(BF29:BJ29,"=10")</f>
        <v>12</v>
      </c>
      <c r="BM29" s="81">
        <f t="shared" ref="BM29" si="167">COUNTIF(D29:H29,"=8")+COUNTIF(J29:N29,"=8")+COUNTIF(P29:T29,"=8")+COUNTIF(V29:Z29,"=8")+COUNTIF(AB29:AF29,"=8")+COUNTIF(AH29:AL29,"=8")+COUNTIF(AN29:AR29,"=8")+COUNTIF(AT29:AX29,"=8")+COUNTIF(AZ29:BD29,"=8")+COUNTIF(BF29:BJ29,"=8")</f>
        <v>21</v>
      </c>
      <c r="BN29" s="83">
        <f t="shared" ref="BN29" si="168">BK29</f>
        <v>344</v>
      </c>
    </row>
    <row r="30" spans="1:66" ht="26.25" customHeight="1" x14ac:dyDescent="0.25">
      <c r="A30" s="117"/>
      <c r="B30" s="92"/>
      <c r="C30" s="118"/>
      <c r="D30" s="114">
        <f t="shared" ref="D30" si="169">SUM(D29:H29)</f>
        <v>22</v>
      </c>
      <c r="E30" s="114"/>
      <c r="F30" s="114"/>
      <c r="G30" s="114"/>
      <c r="H30" s="115"/>
      <c r="I30" s="110"/>
      <c r="J30" s="116">
        <f t="shared" ref="J30" si="170">SUM(J29:N29)</f>
        <v>38</v>
      </c>
      <c r="K30" s="114"/>
      <c r="L30" s="114"/>
      <c r="M30" s="114"/>
      <c r="N30" s="115"/>
      <c r="O30" s="110"/>
      <c r="P30" s="116">
        <f t="shared" ref="P30" si="171">SUM(P29:T29)</f>
        <v>24</v>
      </c>
      <c r="Q30" s="114"/>
      <c r="R30" s="114"/>
      <c r="S30" s="114"/>
      <c r="T30" s="115"/>
      <c r="U30" s="110"/>
      <c r="V30" s="116">
        <f t="shared" ref="V30" si="172">SUM(V29:Z29)</f>
        <v>44</v>
      </c>
      <c r="W30" s="114"/>
      <c r="X30" s="114"/>
      <c r="Y30" s="114"/>
      <c r="Z30" s="115"/>
      <c r="AA30" s="110"/>
      <c r="AB30" s="116">
        <f t="shared" ref="AB30" si="173">SUM(AB29:AF29)</f>
        <v>28</v>
      </c>
      <c r="AC30" s="114"/>
      <c r="AD30" s="114"/>
      <c r="AE30" s="114"/>
      <c r="AF30" s="115"/>
      <c r="AG30" s="110"/>
      <c r="AH30" s="116">
        <f t="shared" ref="AH30" si="174">SUM(AH29:AL29)</f>
        <v>30</v>
      </c>
      <c r="AI30" s="114"/>
      <c r="AJ30" s="114"/>
      <c r="AK30" s="114"/>
      <c r="AL30" s="115"/>
      <c r="AM30" s="110"/>
      <c r="AN30" s="116">
        <f t="shared" ref="AN30" si="175">SUM(AN29:AR29)</f>
        <v>40</v>
      </c>
      <c r="AO30" s="114"/>
      <c r="AP30" s="114"/>
      <c r="AQ30" s="114"/>
      <c r="AR30" s="115"/>
      <c r="AS30" s="110"/>
      <c r="AT30" s="116">
        <f t="shared" ref="AT30" si="176">SUM(AT29:AX29)</f>
        <v>40</v>
      </c>
      <c r="AU30" s="114"/>
      <c r="AV30" s="114"/>
      <c r="AW30" s="114"/>
      <c r="AX30" s="115"/>
      <c r="AY30" s="110"/>
      <c r="AZ30" s="116">
        <f t="shared" ref="AZ30" si="177">SUM(AZ29:BD29)</f>
        <v>38</v>
      </c>
      <c r="BA30" s="114"/>
      <c r="BB30" s="114"/>
      <c r="BC30" s="114"/>
      <c r="BD30" s="115"/>
      <c r="BE30" s="110"/>
      <c r="BF30" s="116">
        <f t="shared" ref="BF30" si="178">SUM(BF29:BJ29)</f>
        <v>40</v>
      </c>
      <c r="BG30" s="114"/>
      <c r="BH30" s="114"/>
      <c r="BI30" s="114"/>
      <c r="BJ30" s="115"/>
      <c r="BK30" s="111"/>
      <c r="BL30" s="112"/>
      <c r="BM30" s="112"/>
      <c r="BN30" s="113"/>
    </row>
    <row r="31" spans="1:66" ht="26.25" customHeight="1" x14ac:dyDescent="0.25">
      <c r="A31" s="105">
        <v>5</v>
      </c>
      <c r="B31" s="107" t="s">
        <v>45</v>
      </c>
      <c r="C31" s="109" t="s">
        <v>44</v>
      </c>
      <c r="D31" s="34">
        <v>10</v>
      </c>
      <c r="E31" s="33">
        <v>8</v>
      </c>
      <c r="F31" s="33">
        <v>4</v>
      </c>
      <c r="G31" s="35">
        <v>0</v>
      </c>
      <c r="H31" s="35">
        <v>10</v>
      </c>
      <c r="I31" s="94">
        <f t="shared" ref="I31" si="179">D32</f>
        <v>32</v>
      </c>
      <c r="J31" s="34">
        <v>8</v>
      </c>
      <c r="K31" s="33">
        <v>4</v>
      </c>
      <c r="L31" s="33">
        <v>0</v>
      </c>
      <c r="M31" s="35">
        <v>0</v>
      </c>
      <c r="N31" s="35">
        <v>0</v>
      </c>
      <c r="O31" s="94">
        <f t="shared" ref="O31" si="180">SUM(I31,J32)</f>
        <v>44</v>
      </c>
      <c r="P31" s="34">
        <v>10</v>
      </c>
      <c r="Q31" s="33">
        <v>0</v>
      </c>
      <c r="R31" s="33">
        <v>0</v>
      </c>
      <c r="S31" s="35">
        <v>0</v>
      </c>
      <c r="T31" s="35">
        <v>0</v>
      </c>
      <c r="U31" s="94">
        <f t="shared" ref="U31" si="181">SUM(O31,P32)</f>
        <v>54</v>
      </c>
      <c r="V31" s="34">
        <v>8</v>
      </c>
      <c r="W31" s="33">
        <v>10</v>
      </c>
      <c r="X31" s="33">
        <v>8</v>
      </c>
      <c r="Y31" s="35">
        <v>4</v>
      </c>
      <c r="Z31" s="35">
        <v>0</v>
      </c>
      <c r="AA31" s="94">
        <f t="shared" ref="AA31" si="182">SUM(U31,V32)</f>
        <v>84</v>
      </c>
      <c r="AB31" s="34">
        <v>6</v>
      </c>
      <c r="AC31" s="33">
        <v>6</v>
      </c>
      <c r="AD31" s="33">
        <v>6</v>
      </c>
      <c r="AE31" s="35">
        <v>0</v>
      </c>
      <c r="AF31" s="35">
        <v>0</v>
      </c>
      <c r="AG31" s="94">
        <f t="shared" ref="AG31" si="183">SUM(AA31,AB32)</f>
        <v>102</v>
      </c>
      <c r="AH31" s="34">
        <v>8</v>
      </c>
      <c r="AI31" s="33">
        <v>10</v>
      </c>
      <c r="AJ31" s="33">
        <v>6</v>
      </c>
      <c r="AK31" s="35">
        <v>6</v>
      </c>
      <c r="AL31" s="35">
        <v>6</v>
      </c>
      <c r="AM31" s="94">
        <f t="shared" ref="AM31" si="184">SUM(AG31,AH32)</f>
        <v>138</v>
      </c>
      <c r="AN31" s="34">
        <v>10</v>
      </c>
      <c r="AO31" s="33">
        <v>4</v>
      </c>
      <c r="AP31" s="33">
        <v>4</v>
      </c>
      <c r="AQ31" s="35">
        <v>0</v>
      </c>
      <c r="AR31" s="35">
        <v>0</v>
      </c>
      <c r="AS31" s="94">
        <f t="shared" ref="AS31" si="185">SUM(AM31,AN32)</f>
        <v>156</v>
      </c>
      <c r="AT31" s="34">
        <v>8</v>
      </c>
      <c r="AU31" s="33">
        <v>10</v>
      </c>
      <c r="AV31" s="33">
        <v>4</v>
      </c>
      <c r="AW31" s="35">
        <v>0</v>
      </c>
      <c r="AX31" s="35">
        <v>8</v>
      </c>
      <c r="AY31" s="94">
        <f t="shared" ref="AY31" si="186">SUM(AS31,AT32)</f>
        <v>186</v>
      </c>
      <c r="AZ31" s="34">
        <v>6</v>
      </c>
      <c r="BA31" s="33">
        <v>10</v>
      </c>
      <c r="BB31" s="33">
        <v>4</v>
      </c>
      <c r="BC31" s="35">
        <v>0</v>
      </c>
      <c r="BD31" s="35">
        <v>0</v>
      </c>
      <c r="BE31" s="94">
        <f t="shared" ref="BE31" si="187">SUM(AY31,AZ32)</f>
        <v>206</v>
      </c>
      <c r="BF31" s="34">
        <v>10</v>
      </c>
      <c r="BG31" s="33">
        <v>10</v>
      </c>
      <c r="BH31" s="33">
        <v>8</v>
      </c>
      <c r="BI31" s="35">
        <v>4</v>
      </c>
      <c r="BJ31" s="35">
        <v>6</v>
      </c>
      <c r="BK31" s="96">
        <f t="shared" ref="BK31" si="188">SUM(BE31,BF32)</f>
        <v>244</v>
      </c>
      <c r="BL31" s="98">
        <f t="shared" ref="BL31" si="189">COUNTIF(D31:H31,"=10")+COUNTIF(J31:N31,"=10")+COUNTIF(P31:T31,"=10")+COUNTIF(V31:Z31,"=10")+COUNTIF(AB31:AF31,"=10")+COUNTIF(AH31:AL31,"=10")+COUNTIF(AN31:AR31,"=10")+COUNTIF(AT31:AX31,"=10")+COUNTIF(AZ31:BD31,"=10")+COUNTIF(BF31:BJ31,"=10")</f>
        <v>10</v>
      </c>
      <c r="BM31" s="98">
        <f t="shared" ref="BM31" si="190">COUNTIF(D31:H31,"=8")+COUNTIF(J31:N31,"=8")+COUNTIF(P31:T31,"=8")+COUNTIF(V31:Z31,"=8")+COUNTIF(AB31:AF31,"=8")+COUNTIF(AH31:AL31,"=8")+COUNTIF(AN31:AR31,"=8")+COUNTIF(AT31:AX31,"=8")+COUNTIF(AZ31:BD31,"=8")+COUNTIF(BF31:BJ31,"=8")</f>
        <v>8</v>
      </c>
      <c r="BN31" s="100">
        <f t="shared" ref="BN31" si="191">BK31</f>
        <v>244</v>
      </c>
    </row>
    <row r="32" spans="1:66" ht="26.25" customHeight="1" x14ac:dyDescent="0.25">
      <c r="A32" s="106"/>
      <c r="B32" s="108"/>
      <c r="C32" s="109"/>
      <c r="D32" s="102">
        <f t="shared" ref="D32" si="192">SUM(D31:H31)</f>
        <v>32</v>
      </c>
      <c r="E32" s="103"/>
      <c r="F32" s="103"/>
      <c r="G32" s="103"/>
      <c r="H32" s="104"/>
      <c r="I32" s="95"/>
      <c r="J32" s="102">
        <f t="shared" ref="J32" si="193">SUM(J31:N31)</f>
        <v>12</v>
      </c>
      <c r="K32" s="103"/>
      <c r="L32" s="103"/>
      <c r="M32" s="103"/>
      <c r="N32" s="104"/>
      <c r="O32" s="95"/>
      <c r="P32" s="102">
        <f t="shared" ref="P32" si="194">SUM(P31:T31)</f>
        <v>10</v>
      </c>
      <c r="Q32" s="103"/>
      <c r="R32" s="103"/>
      <c r="S32" s="103"/>
      <c r="T32" s="104"/>
      <c r="U32" s="95"/>
      <c r="V32" s="102">
        <f t="shared" ref="V32" si="195">SUM(V31:Z31)</f>
        <v>30</v>
      </c>
      <c r="W32" s="103"/>
      <c r="X32" s="103"/>
      <c r="Y32" s="103"/>
      <c r="Z32" s="104"/>
      <c r="AA32" s="95"/>
      <c r="AB32" s="102">
        <f t="shared" ref="AB32" si="196">SUM(AB31:AF31)</f>
        <v>18</v>
      </c>
      <c r="AC32" s="103"/>
      <c r="AD32" s="103"/>
      <c r="AE32" s="103"/>
      <c r="AF32" s="104"/>
      <c r="AG32" s="95"/>
      <c r="AH32" s="102">
        <f t="shared" ref="AH32" si="197">SUM(AH31:AL31)</f>
        <v>36</v>
      </c>
      <c r="AI32" s="103"/>
      <c r="AJ32" s="103"/>
      <c r="AK32" s="103"/>
      <c r="AL32" s="104"/>
      <c r="AM32" s="95"/>
      <c r="AN32" s="102">
        <f t="shared" ref="AN32" si="198">SUM(AN31:AR31)</f>
        <v>18</v>
      </c>
      <c r="AO32" s="103"/>
      <c r="AP32" s="103"/>
      <c r="AQ32" s="103"/>
      <c r="AR32" s="104"/>
      <c r="AS32" s="95"/>
      <c r="AT32" s="102">
        <f t="shared" ref="AT32" si="199">SUM(AT31:AX31)</f>
        <v>30</v>
      </c>
      <c r="AU32" s="103"/>
      <c r="AV32" s="103"/>
      <c r="AW32" s="103"/>
      <c r="AX32" s="104"/>
      <c r="AY32" s="95"/>
      <c r="AZ32" s="102">
        <f t="shared" ref="AZ32" si="200">SUM(AZ31:BD31)</f>
        <v>20</v>
      </c>
      <c r="BA32" s="103"/>
      <c r="BB32" s="103"/>
      <c r="BC32" s="103"/>
      <c r="BD32" s="104"/>
      <c r="BE32" s="95"/>
      <c r="BF32" s="102">
        <f t="shared" ref="BF32" si="201">SUM(BF31:BJ31)</f>
        <v>38</v>
      </c>
      <c r="BG32" s="103"/>
      <c r="BH32" s="103"/>
      <c r="BI32" s="103"/>
      <c r="BJ32" s="104"/>
      <c r="BK32" s="97"/>
      <c r="BL32" s="99"/>
      <c r="BM32" s="99"/>
      <c r="BN32" s="101"/>
    </row>
    <row r="33" spans="1:66" ht="26.25" customHeight="1" x14ac:dyDescent="0.25">
      <c r="A33" s="88">
        <v>6</v>
      </c>
      <c r="B33" s="90" t="s">
        <v>35</v>
      </c>
      <c r="C33" s="92" t="s">
        <v>44</v>
      </c>
      <c r="D33" s="2">
        <v>4</v>
      </c>
      <c r="E33" s="2">
        <v>10</v>
      </c>
      <c r="F33" s="2">
        <v>8</v>
      </c>
      <c r="G33" s="3">
        <v>8</v>
      </c>
      <c r="H33" s="3">
        <v>6</v>
      </c>
      <c r="I33" s="77">
        <f t="shared" ref="I33" si="202">D34</f>
        <v>36</v>
      </c>
      <c r="J33" s="4">
        <v>0</v>
      </c>
      <c r="K33" s="2">
        <v>10</v>
      </c>
      <c r="L33" s="2">
        <v>10</v>
      </c>
      <c r="M33" s="3">
        <v>6</v>
      </c>
      <c r="N33" s="3">
        <v>8</v>
      </c>
      <c r="O33" s="77">
        <f t="shared" ref="O33" si="203">SUM(I33,J34)</f>
        <v>70</v>
      </c>
      <c r="P33" s="4">
        <v>8</v>
      </c>
      <c r="Q33" s="2">
        <v>10</v>
      </c>
      <c r="R33" s="2">
        <v>10</v>
      </c>
      <c r="S33" s="3">
        <v>8</v>
      </c>
      <c r="T33" s="3">
        <v>6</v>
      </c>
      <c r="U33" s="77">
        <f>SUM(O33,P34)</f>
        <v>112</v>
      </c>
      <c r="V33" s="4">
        <v>10</v>
      </c>
      <c r="W33" s="2">
        <v>10</v>
      </c>
      <c r="X33" s="2">
        <v>10</v>
      </c>
      <c r="Y33" s="3">
        <v>8</v>
      </c>
      <c r="Z33" s="3">
        <v>0</v>
      </c>
      <c r="AA33" s="77">
        <f>SUM(U33,V34)</f>
        <v>150</v>
      </c>
      <c r="AB33" s="4">
        <v>10</v>
      </c>
      <c r="AC33" s="2">
        <v>8</v>
      </c>
      <c r="AD33" s="2">
        <v>8</v>
      </c>
      <c r="AE33" s="3">
        <v>8</v>
      </c>
      <c r="AF33" s="3">
        <v>0</v>
      </c>
      <c r="AG33" s="77">
        <f t="shared" ref="AG33" si="204">SUM(AA33,AB34)</f>
        <v>184</v>
      </c>
      <c r="AH33" s="4">
        <v>6</v>
      </c>
      <c r="AI33" s="2">
        <v>10</v>
      </c>
      <c r="AJ33" s="2">
        <v>10</v>
      </c>
      <c r="AK33" s="3">
        <v>8</v>
      </c>
      <c r="AL33" s="3">
        <v>0</v>
      </c>
      <c r="AM33" s="77">
        <f t="shared" ref="AM33" si="205">SUM(AG33,AH34)</f>
        <v>218</v>
      </c>
      <c r="AN33" s="4">
        <v>8</v>
      </c>
      <c r="AO33" s="2">
        <v>10</v>
      </c>
      <c r="AP33" s="2">
        <v>10</v>
      </c>
      <c r="AQ33" s="3">
        <v>4</v>
      </c>
      <c r="AR33" s="3">
        <v>8</v>
      </c>
      <c r="AS33" s="77">
        <f t="shared" ref="AS33" si="206">SUM(AM33,AN34)</f>
        <v>258</v>
      </c>
      <c r="AT33" s="4">
        <v>8</v>
      </c>
      <c r="AU33" s="2">
        <v>10</v>
      </c>
      <c r="AV33" s="2">
        <v>4</v>
      </c>
      <c r="AW33" s="3">
        <v>4</v>
      </c>
      <c r="AX33" s="3">
        <v>8</v>
      </c>
      <c r="AY33" s="77">
        <f t="shared" ref="AY33" si="207">SUM(AS33,AT34)</f>
        <v>292</v>
      </c>
      <c r="AZ33" s="4">
        <v>8</v>
      </c>
      <c r="BA33" s="2">
        <v>8</v>
      </c>
      <c r="BB33" s="2">
        <v>6</v>
      </c>
      <c r="BC33" s="3">
        <v>0</v>
      </c>
      <c r="BD33" s="3">
        <v>0</v>
      </c>
      <c r="BE33" s="77">
        <f t="shared" ref="BE33" si="208">SUM(AY33,AZ34)</f>
        <v>314</v>
      </c>
      <c r="BF33" s="4">
        <v>8</v>
      </c>
      <c r="BG33" s="2">
        <v>10</v>
      </c>
      <c r="BH33" s="2">
        <v>10</v>
      </c>
      <c r="BI33" s="3">
        <v>4</v>
      </c>
      <c r="BJ33" s="3">
        <v>6</v>
      </c>
      <c r="BK33" s="79">
        <f t="shared" ref="BK33" si="209">SUM(BE33,BF34)</f>
        <v>352</v>
      </c>
      <c r="BL33" s="81">
        <f t="shared" ref="BL33" si="210">COUNTIF(D33:H33,"=10")+COUNTIF(J33:N33,"=10")+COUNTIF(P33:T33,"=10")+COUNTIF(V33:Z33,"=10")+COUNTIF(AB33:AF33,"=10")+COUNTIF(AH33:AL33,"=10")+COUNTIF(AN33:AR33,"=10")+COUNTIF(AT33:AX33,"=10")+COUNTIF(AZ33:BD33,"=10")+COUNTIF(BF33:BJ33,"=10")</f>
        <v>16</v>
      </c>
      <c r="BM33" s="81">
        <f t="shared" ref="BM33" si="211">COUNTIF(D33:H33,"=8")+COUNTIF(J33:N33,"=8")+COUNTIF(P33:T33,"=8")+COUNTIF(V33:Z33,"=8")+COUNTIF(AB33:AF33,"=8")+COUNTIF(AH33:AL33,"=8")+COUNTIF(AN33:AR33,"=8")+COUNTIF(AT33:AX33,"=8")+COUNTIF(AZ33:BD33,"=8")+COUNTIF(BF33:BJ33,"=8")</f>
        <v>17</v>
      </c>
      <c r="BN33" s="83">
        <f t="shared" ref="BN33" si="212">BK33</f>
        <v>352</v>
      </c>
    </row>
    <row r="34" spans="1:66" ht="26.25" customHeight="1" thickBot="1" x14ac:dyDescent="0.3">
      <c r="A34" s="89"/>
      <c r="B34" s="91"/>
      <c r="C34" s="93"/>
      <c r="D34" s="85">
        <f t="shared" ref="D34" si="213">SUM(D33:H33)</f>
        <v>36</v>
      </c>
      <c r="E34" s="85"/>
      <c r="F34" s="85"/>
      <c r="G34" s="85"/>
      <c r="H34" s="86"/>
      <c r="I34" s="78"/>
      <c r="J34" s="87">
        <f t="shared" ref="J34" si="214">SUM(J33:N33)</f>
        <v>34</v>
      </c>
      <c r="K34" s="85"/>
      <c r="L34" s="85"/>
      <c r="M34" s="85"/>
      <c r="N34" s="86"/>
      <c r="O34" s="78"/>
      <c r="P34" s="87">
        <f t="shared" ref="P34" si="215">SUM(P33:T33)</f>
        <v>42</v>
      </c>
      <c r="Q34" s="85"/>
      <c r="R34" s="85"/>
      <c r="S34" s="85"/>
      <c r="T34" s="86"/>
      <c r="U34" s="78"/>
      <c r="V34" s="87">
        <f t="shared" ref="V34" si="216">SUM(V33:Z33)</f>
        <v>38</v>
      </c>
      <c r="W34" s="85"/>
      <c r="X34" s="85"/>
      <c r="Y34" s="85"/>
      <c r="Z34" s="86"/>
      <c r="AA34" s="78"/>
      <c r="AB34" s="87">
        <f t="shared" ref="AB34" si="217">SUM(AB33:AF33)</f>
        <v>34</v>
      </c>
      <c r="AC34" s="85"/>
      <c r="AD34" s="85"/>
      <c r="AE34" s="85"/>
      <c r="AF34" s="86"/>
      <c r="AG34" s="78"/>
      <c r="AH34" s="87">
        <f t="shared" ref="AH34" si="218">SUM(AH33:AL33)</f>
        <v>34</v>
      </c>
      <c r="AI34" s="85"/>
      <c r="AJ34" s="85"/>
      <c r="AK34" s="85"/>
      <c r="AL34" s="86"/>
      <c r="AM34" s="78"/>
      <c r="AN34" s="87">
        <f t="shared" ref="AN34" si="219">SUM(AN33:AR33)</f>
        <v>40</v>
      </c>
      <c r="AO34" s="85"/>
      <c r="AP34" s="85"/>
      <c r="AQ34" s="85"/>
      <c r="AR34" s="86"/>
      <c r="AS34" s="78"/>
      <c r="AT34" s="87">
        <f t="shared" ref="AT34" si="220">SUM(AT33:AX33)</f>
        <v>34</v>
      </c>
      <c r="AU34" s="85"/>
      <c r="AV34" s="85"/>
      <c r="AW34" s="85"/>
      <c r="AX34" s="86"/>
      <c r="AY34" s="78"/>
      <c r="AZ34" s="87">
        <f t="shared" ref="AZ34" si="221">SUM(AZ33:BD33)</f>
        <v>22</v>
      </c>
      <c r="BA34" s="85"/>
      <c r="BB34" s="85"/>
      <c r="BC34" s="85"/>
      <c r="BD34" s="86"/>
      <c r="BE34" s="78"/>
      <c r="BF34" s="87">
        <f t="shared" ref="BF34" si="222">SUM(BF33:BJ33)</f>
        <v>38</v>
      </c>
      <c r="BG34" s="85"/>
      <c r="BH34" s="85"/>
      <c r="BI34" s="85"/>
      <c r="BJ34" s="86"/>
      <c r="BK34" s="80"/>
      <c r="BL34" s="82"/>
      <c r="BM34" s="82"/>
      <c r="BN34" s="84"/>
    </row>
    <row r="35" spans="1:66" ht="33" customHeight="1" x14ac:dyDescent="0.25"/>
    <row r="36" spans="1:66" ht="33" customHeight="1" x14ac:dyDescent="0.25"/>
    <row r="37" spans="1:66" ht="33" customHeight="1" x14ac:dyDescent="0.25"/>
    <row r="38" spans="1:66" ht="33" customHeight="1" x14ac:dyDescent="0.25"/>
    <row r="39" spans="1:66" ht="33" customHeight="1" x14ac:dyDescent="0.25"/>
    <row r="40" spans="1:66" ht="33" customHeight="1" x14ac:dyDescent="0.25"/>
    <row r="41" spans="1:66" ht="33" customHeight="1" x14ac:dyDescent="0.25"/>
    <row r="42" spans="1:66" ht="33" customHeight="1" x14ac:dyDescent="0.25"/>
    <row r="43" spans="1:66" ht="33" customHeight="1" x14ac:dyDescent="0.25"/>
    <row r="44" spans="1:66" ht="33" customHeight="1" x14ac:dyDescent="0.25"/>
    <row r="45" spans="1:66" ht="33" customHeight="1" x14ac:dyDescent="0.25"/>
    <row r="46" spans="1:66" ht="33" customHeight="1" x14ac:dyDescent="0.25"/>
    <row r="47" spans="1:66" ht="33" customHeight="1" x14ac:dyDescent="0.25"/>
    <row r="48" spans="1:66" ht="33" customHeight="1" x14ac:dyDescent="0.25"/>
    <row r="49" ht="33" customHeight="1" x14ac:dyDescent="0.25"/>
    <row r="50" ht="33" customHeight="1" x14ac:dyDescent="0.25"/>
    <row r="51" ht="33" customHeight="1" x14ac:dyDescent="0.25"/>
    <row r="52" ht="33" customHeight="1" x14ac:dyDescent="0.25"/>
    <row r="53" ht="33" customHeight="1" x14ac:dyDescent="0.25"/>
    <row r="54" ht="33" customHeight="1" x14ac:dyDescent="0.25"/>
    <row r="55" ht="33" customHeight="1" x14ac:dyDescent="0.25"/>
    <row r="56" ht="33" customHeight="1" x14ac:dyDescent="0.25"/>
    <row r="57" ht="33" customHeight="1" x14ac:dyDescent="0.25"/>
  </sheetData>
  <mergeCells count="387">
    <mergeCell ref="D2:O2"/>
    <mergeCell ref="BM17:BM18"/>
    <mergeCell ref="BN17:BN18"/>
    <mergeCell ref="D18:H18"/>
    <mergeCell ref="J18:N18"/>
    <mergeCell ref="P18:T18"/>
    <mergeCell ref="V18:Z18"/>
    <mergeCell ref="AB18:AF18"/>
    <mergeCell ref="AH18:AL18"/>
    <mergeCell ref="AN18:AR18"/>
    <mergeCell ref="AT18:AX18"/>
    <mergeCell ref="AZ18:BD18"/>
    <mergeCell ref="BF18:BJ18"/>
    <mergeCell ref="U17:U18"/>
    <mergeCell ref="AA17:AA18"/>
    <mergeCell ref="AG17:AG18"/>
    <mergeCell ref="AM17:AM18"/>
    <mergeCell ref="AS17:AS18"/>
    <mergeCell ref="AY17:AY18"/>
    <mergeCell ref="BE17:BE18"/>
    <mergeCell ref="BK17:BK18"/>
    <mergeCell ref="BL17:BL18"/>
    <mergeCell ref="AY15:AY16"/>
    <mergeCell ref="BE15:BE16"/>
    <mergeCell ref="D16:H16"/>
    <mergeCell ref="J16:N16"/>
    <mergeCell ref="P16:T16"/>
    <mergeCell ref="V16:Z16"/>
    <mergeCell ref="AB16:AF16"/>
    <mergeCell ref="AH16:AL16"/>
    <mergeCell ref="AN16:AR16"/>
    <mergeCell ref="AT16:AX16"/>
    <mergeCell ref="AZ16:BD16"/>
    <mergeCell ref="AS15:AS16"/>
    <mergeCell ref="O15:O16"/>
    <mergeCell ref="U15:U16"/>
    <mergeCell ref="AA15:AA16"/>
    <mergeCell ref="AG15:AG16"/>
    <mergeCell ref="AM15:AM16"/>
    <mergeCell ref="BK15:BK16"/>
    <mergeCell ref="BL15:BL16"/>
    <mergeCell ref="BM15:BM16"/>
    <mergeCell ref="BN15:BN16"/>
    <mergeCell ref="BF16:BJ16"/>
    <mergeCell ref="AY13:AY14"/>
    <mergeCell ref="BE13:BE14"/>
    <mergeCell ref="BK13:BK14"/>
    <mergeCell ref="BL13:BL14"/>
    <mergeCell ref="BM13:BM14"/>
    <mergeCell ref="BN13:BN14"/>
    <mergeCell ref="D14:H14"/>
    <mergeCell ref="J14:N14"/>
    <mergeCell ref="P14:T14"/>
    <mergeCell ref="V14:Z14"/>
    <mergeCell ref="AB14:AF14"/>
    <mergeCell ref="AH14:AL14"/>
    <mergeCell ref="AN14:AR14"/>
    <mergeCell ref="AT14:AX14"/>
    <mergeCell ref="AZ14:BD14"/>
    <mergeCell ref="BF14:BJ14"/>
    <mergeCell ref="AY11:AY12"/>
    <mergeCell ref="BE11:BE12"/>
    <mergeCell ref="BK11:BK12"/>
    <mergeCell ref="BL11:BL12"/>
    <mergeCell ref="BM11:BM12"/>
    <mergeCell ref="BN11:BN12"/>
    <mergeCell ref="D12:H12"/>
    <mergeCell ref="J12:N12"/>
    <mergeCell ref="P12:T12"/>
    <mergeCell ref="V12:Z12"/>
    <mergeCell ref="AB12:AF12"/>
    <mergeCell ref="AH12:AL12"/>
    <mergeCell ref="AN12:AR12"/>
    <mergeCell ref="AT12:AX12"/>
    <mergeCell ref="AZ12:BD12"/>
    <mergeCell ref="BF12:BJ12"/>
    <mergeCell ref="BN9:BN10"/>
    <mergeCell ref="D10:H10"/>
    <mergeCell ref="J10:N10"/>
    <mergeCell ref="P10:T10"/>
    <mergeCell ref="V10:Z10"/>
    <mergeCell ref="AB10:AF10"/>
    <mergeCell ref="AH10:AL10"/>
    <mergeCell ref="AN10:AR10"/>
    <mergeCell ref="AT10:AX10"/>
    <mergeCell ref="AZ10:BD10"/>
    <mergeCell ref="BF10:BJ10"/>
    <mergeCell ref="AM9:AM10"/>
    <mergeCell ref="BN7:BN8"/>
    <mergeCell ref="D8:H8"/>
    <mergeCell ref="J8:N8"/>
    <mergeCell ref="P8:T8"/>
    <mergeCell ref="V8:Z8"/>
    <mergeCell ref="AB8:AF8"/>
    <mergeCell ref="AH8:AL8"/>
    <mergeCell ref="AN8:AR8"/>
    <mergeCell ref="AT8:AX8"/>
    <mergeCell ref="AZ8:BD8"/>
    <mergeCell ref="BF8:BJ8"/>
    <mergeCell ref="AM7:AM8"/>
    <mergeCell ref="I7:I8"/>
    <mergeCell ref="O7:O8"/>
    <mergeCell ref="U7:U8"/>
    <mergeCell ref="BN5:BN6"/>
    <mergeCell ref="E6:G6"/>
    <mergeCell ref="K6:M6"/>
    <mergeCell ref="Q6:S6"/>
    <mergeCell ref="W6:Y6"/>
    <mergeCell ref="AC6:AE6"/>
    <mergeCell ref="AI6:AK6"/>
    <mergeCell ref="AO6:AQ6"/>
    <mergeCell ref="AU6:AW6"/>
    <mergeCell ref="BA6:BC6"/>
    <mergeCell ref="BG6:BI6"/>
    <mergeCell ref="AM5:AM6"/>
    <mergeCell ref="AN5:AR5"/>
    <mergeCell ref="AS5:AS6"/>
    <mergeCell ref="AT5:AX5"/>
    <mergeCell ref="AY5:AY6"/>
    <mergeCell ref="AZ5:BD5"/>
    <mergeCell ref="BE5:BE6"/>
    <mergeCell ref="BF5:BJ5"/>
    <mergeCell ref="BK5:BK6"/>
    <mergeCell ref="J5:N5"/>
    <mergeCell ref="O5:O6"/>
    <mergeCell ref="AA7:AA8"/>
    <mergeCell ref="AG7:AG8"/>
    <mergeCell ref="AA9:AA10"/>
    <mergeCell ref="AG9:AG10"/>
    <mergeCell ref="A7:A8"/>
    <mergeCell ref="B7:B8"/>
    <mergeCell ref="C7:C8"/>
    <mergeCell ref="BL5:BL6"/>
    <mergeCell ref="BM5:BM6"/>
    <mergeCell ref="AS7:AS8"/>
    <mergeCell ref="AY7:AY8"/>
    <mergeCell ref="BE7:BE8"/>
    <mergeCell ref="BK7:BK8"/>
    <mergeCell ref="BL7:BL8"/>
    <mergeCell ref="BM7:BM8"/>
    <mergeCell ref="AY9:AY10"/>
    <mergeCell ref="BE9:BE10"/>
    <mergeCell ref="BK9:BK10"/>
    <mergeCell ref="BL9:BL10"/>
    <mergeCell ref="BM9:BM10"/>
    <mergeCell ref="A17:A18"/>
    <mergeCell ref="B17:B18"/>
    <mergeCell ref="C17:C18"/>
    <mergeCell ref="I17:I18"/>
    <mergeCell ref="O17:O18"/>
    <mergeCell ref="A5:A6"/>
    <mergeCell ref="B5:B6"/>
    <mergeCell ref="C5:C6"/>
    <mergeCell ref="D5:H5"/>
    <mergeCell ref="I5:I6"/>
    <mergeCell ref="A11:A12"/>
    <mergeCell ref="B11:B12"/>
    <mergeCell ref="C11:C12"/>
    <mergeCell ref="I11:I12"/>
    <mergeCell ref="O11:O12"/>
    <mergeCell ref="A13:A14"/>
    <mergeCell ref="B13:B14"/>
    <mergeCell ref="C13:C14"/>
    <mergeCell ref="I13:I14"/>
    <mergeCell ref="O13:O14"/>
    <mergeCell ref="A15:A16"/>
    <mergeCell ref="B15:B16"/>
    <mergeCell ref="C15:C16"/>
    <mergeCell ref="I15:I16"/>
    <mergeCell ref="A9:A10"/>
    <mergeCell ref="B9:B10"/>
    <mergeCell ref="C9:C10"/>
    <mergeCell ref="I9:I10"/>
    <mergeCell ref="O9:O10"/>
    <mergeCell ref="U9:U10"/>
    <mergeCell ref="AS9:AS10"/>
    <mergeCell ref="AS11:AS12"/>
    <mergeCell ref="AS13:AS14"/>
    <mergeCell ref="U11:U12"/>
    <mergeCell ref="AA11:AA12"/>
    <mergeCell ref="AG11:AG12"/>
    <mergeCell ref="AM11:AM12"/>
    <mergeCell ref="U13:U14"/>
    <mergeCell ref="AA13:AA14"/>
    <mergeCell ref="AG13:AG14"/>
    <mergeCell ref="AM13:AM14"/>
    <mergeCell ref="A21:A22"/>
    <mergeCell ref="B21:B22"/>
    <mergeCell ref="C21:C22"/>
    <mergeCell ref="D21:H21"/>
    <mergeCell ref="I21:I22"/>
    <mergeCell ref="J21:N21"/>
    <mergeCell ref="O21:O22"/>
    <mergeCell ref="P21:T21"/>
    <mergeCell ref="U21:U22"/>
    <mergeCell ref="V21:Z21"/>
    <mergeCell ref="AA21:AA22"/>
    <mergeCell ref="AB21:AF21"/>
    <mergeCell ref="AG21:AG22"/>
    <mergeCell ref="AH21:AL21"/>
    <mergeCell ref="AM21:AM22"/>
    <mergeCell ref="AN21:AR21"/>
    <mergeCell ref="AS21:AS22"/>
    <mergeCell ref="B4:C4"/>
    <mergeCell ref="B20:C20"/>
    <mergeCell ref="E22:G22"/>
    <mergeCell ref="K22:M22"/>
    <mergeCell ref="Q22:S22"/>
    <mergeCell ref="W22:Y22"/>
    <mergeCell ref="AC22:AE22"/>
    <mergeCell ref="AI22:AK22"/>
    <mergeCell ref="AO22:AQ22"/>
    <mergeCell ref="P5:T5"/>
    <mergeCell ref="U5:U6"/>
    <mergeCell ref="V5:Z5"/>
    <mergeCell ref="AA5:AA6"/>
    <mergeCell ref="AB5:AF5"/>
    <mergeCell ref="AG5:AG6"/>
    <mergeCell ref="AH5:AL5"/>
    <mergeCell ref="AU22:AW22"/>
    <mergeCell ref="BA22:BC22"/>
    <mergeCell ref="BG22:BI22"/>
    <mergeCell ref="AT21:AX21"/>
    <mergeCell ref="AY21:AY22"/>
    <mergeCell ref="AZ21:BD21"/>
    <mergeCell ref="BE21:BE22"/>
    <mergeCell ref="BF21:BJ21"/>
    <mergeCell ref="BK21:BK22"/>
    <mergeCell ref="BL21:BL22"/>
    <mergeCell ref="BM21:BM22"/>
    <mergeCell ref="BN21:BN22"/>
    <mergeCell ref="A23:A24"/>
    <mergeCell ref="B23:B24"/>
    <mergeCell ref="C23:C24"/>
    <mergeCell ref="I23:I24"/>
    <mergeCell ref="O23:O24"/>
    <mergeCell ref="U23:U24"/>
    <mergeCell ref="AA23:AA24"/>
    <mergeCell ref="AG23:AG24"/>
    <mergeCell ref="AM23:AM24"/>
    <mergeCell ref="AS23:AS24"/>
    <mergeCell ref="AY23:AY24"/>
    <mergeCell ref="BE23:BE24"/>
    <mergeCell ref="BK23:BK24"/>
    <mergeCell ref="BL23:BL24"/>
    <mergeCell ref="BM23:BM24"/>
    <mergeCell ref="BN23:BN24"/>
    <mergeCell ref="D24:H24"/>
    <mergeCell ref="J24:N24"/>
    <mergeCell ref="P24:T24"/>
    <mergeCell ref="V24:Z24"/>
    <mergeCell ref="AB24:AF24"/>
    <mergeCell ref="AH24:AL24"/>
    <mergeCell ref="AN24:AR24"/>
    <mergeCell ref="AT24:AX24"/>
    <mergeCell ref="AZ24:BD24"/>
    <mergeCell ref="BF24:BJ24"/>
    <mergeCell ref="A25:A26"/>
    <mergeCell ref="B25:B26"/>
    <mergeCell ref="C25:C26"/>
    <mergeCell ref="I25:I26"/>
    <mergeCell ref="O25:O26"/>
    <mergeCell ref="U25:U26"/>
    <mergeCell ref="AA25:AA26"/>
    <mergeCell ref="AG25:AG26"/>
    <mergeCell ref="AM25:AM26"/>
    <mergeCell ref="AS25:AS26"/>
    <mergeCell ref="AY25:AY26"/>
    <mergeCell ref="BE25:BE26"/>
    <mergeCell ref="BK25:BK26"/>
    <mergeCell ref="BL25:BL26"/>
    <mergeCell ref="BM25:BM26"/>
    <mergeCell ref="BN25:BN26"/>
    <mergeCell ref="D26:H26"/>
    <mergeCell ref="J26:N26"/>
    <mergeCell ref="P26:T26"/>
    <mergeCell ref="V26:Z26"/>
    <mergeCell ref="AB26:AF26"/>
    <mergeCell ref="AH26:AL26"/>
    <mergeCell ref="AN26:AR26"/>
    <mergeCell ref="AT26:AX26"/>
    <mergeCell ref="AZ26:BD26"/>
    <mergeCell ref="BF26:BJ26"/>
    <mergeCell ref="A27:A28"/>
    <mergeCell ref="B27:B28"/>
    <mergeCell ref="C27:C28"/>
    <mergeCell ref="I27:I28"/>
    <mergeCell ref="O27:O28"/>
    <mergeCell ref="U27:U28"/>
    <mergeCell ref="AA27:AA28"/>
    <mergeCell ref="AG27:AG28"/>
    <mergeCell ref="AM27:AM28"/>
    <mergeCell ref="AS27:AS28"/>
    <mergeCell ref="AY27:AY28"/>
    <mergeCell ref="BE27:BE28"/>
    <mergeCell ref="BK27:BK28"/>
    <mergeCell ref="BL27:BL28"/>
    <mergeCell ref="BM27:BM28"/>
    <mergeCell ref="BN27:BN28"/>
    <mergeCell ref="D28:H28"/>
    <mergeCell ref="J28:N28"/>
    <mergeCell ref="P28:T28"/>
    <mergeCell ref="V28:Z28"/>
    <mergeCell ref="AB28:AF28"/>
    <mergeCell ref="AH28:AL28"/>
    <mergeCell ref="AN28:AR28"/>
    <mergeCell ref="AT28:AX28"/>
    <mergeCell ref="AZ28:BD28"/>
    <mergeCell ref="BF28:BJ28"/>
    <mergeCell ref="A29:A30"/>
    <mergeCell ref="B29:B30"/>
    <mergeCell ref="C29:C30"/>
    <mergeCell ref="I29:I30"/>
    <mergeCell ref="O29:O30"/>
    <mergeCell ref="U29:U30"/>
    <mergeCell ref="AA29:AA30"/>
    <mergeCell ref="AG29:AG30"/>
    <mergeCell ref="AM29:AM30"/>
    <mergeCell ref="AS29:AS30"/>
    <mergeCell ref="AY29:AY30"/>
    <mergeCell ref="BE29:BE30"/>
    <mergeCell ref="BK29:BK30"/>
    <mergeCell ref="BL29:BL30"/>
    <mergeCell ref="BM29:BM30"/>
    <mergeCell ref="BN29:BN30"/>
    <mergeCell ref="D30:H30"/>
    <mergeCell ref="J30:N30"/>
    <mergeCell ref="P30:T30"/>
    <mergeCell ref="V30:Z30"/>
    <mergeCell ref="AB30:AF30"/>
    <mergeCell ref="AH30:AL30"/>
    <mergeCell ref="AN30:AR30"/>
    <mergeCell ref="AT30:AX30"/>
    <mergeCell ref="AZ30:BD30"/>
    <mergeCell ref="BF30:BJ30"/>
    <mergeCell ref="A31:A32"/>
    <mergeCell ref="B31:B32"/>
    <mergeCell ref="C31:C32"/>
    <mergeCell ref="I31:I32"/>
    <mergeCell ref="O31:O32"/>
    <mergeCell ref="U31:U32"/>
    <mergeCell ref="AA31:AA32"/>
    <mergeCell ref="AG31:AG32"/>
    <mergeCell ref="AM31:AM32"/>
    <mergeCell ref="AS31:AS32"/>
    <mergeCell ref="AY31:AY32"/>
    <mergeCell ref="BE31:BE32"/>
    <mergeCell ref="BK31:BK32"/>
    <mergeCell ref="BL31:BL32"/>
    <mergeCell ref="BM31:BM32"/>
    <mergeCell ref="BN31:BN32"/>
    <mergeCell ref="D32:H32"/>
    <mergeCell ref="J32:N32"/>
    <mergeCell ref="P32:T32"/>
    <mergeCell ref="V32:Z32"/>
    <mergeCell ref="AB32:AF32"/>
    <mergeCell ref="AH32:AL32"/>
    <mergeCell ref="AN32:AR32"/>
    <mergeCell ref="AT32:AX32"/>
    <mergeCell ref="AZ32:BD32"/>
    <mergeCell ref="BF32:BJ32"/>
    <mergeCell ref="A33:A34"/>
    <mergeCell ref="B33:B34"/>
    <mergeCell ref="C33:C34"/>
    <mergeCell ref="I33:I34"/>
    <mergeCell ref="O33:O34"/>
    <mergeCell ref="U33:U34"/>
    <mergeCell ref="AA33:AA34"/>
    <mergeCell ref="AG33:AG34"/>
    <mergeCell ref="AM33:AM34"/>
    <mergeCell ref="AS33:AS34"/>
    <mergeCell ref="AY33:AY34"/>
    <mergeCell ref="BE33:BE34"/>
    <mergeCell ref="BK33:BK34"/>
    <mergeCell ref="BL33:BL34"/>
    <mergeCell ref="BM33:BM34"/>
    <mergeCell ref="BN33:BN34"/>
    <mergeCell ref="D34:H34"/>
    <mergeCell ref="J34:N34"/>
    <mergeCell ref="P34:T34"/>
    <mergeCell ref="V34:Z34"/>
    <mergeCell ref="AB34:AF34"/>
    <mergeCell ref="AH34:AL34"/>
    <mergeCell ref="AN34:AR34"/>
    <mergeCell ref="AT34:AX34"/>
    <mergeCell ref="AZ34:BD34"/>
    <mergeCell ref="BF34:BJ34"/>
  </mergeCells>
  <pageMargins left="0.7" right="0.7" top="0.75" bottom="0.75" header="0.3" footer="0.3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80"/>
  <sheetViews>
    <sheetView tabSelected="1" zoomScale="60" zoomScaleNormal="60" workbookViewId="0">
      <selection activeCell="AG5" sqref="AG5"/>
    </sheetView>
  </sheetViews>
  <sheetFormatPr defaultRowHeight="15" x14ac:dyDescent="0.25"/>
  <cols>
    <col min="1" max="1" width="7.42578125" customWidth="1"/>
    <col min="2" max="2" width="34" customWidth="1"/>
    <col min="3" max="3" width="35.5703125" customWidth="1"/>
    <col min="4" max="65" width="6.7109375" customWidth="1"/>
    <col min="66" max="66" width="7.42578125" customWidth="1"/>
    <col min="67" max="73" width="5.28515625" customWidth="1"/>
    <col min="74" max="80" width="5.7109375" customWidth="1"/>
  </cols>
  <sheetData>
    <row r="1" spans="1:68" ht="27" customHeight="1" thickBot="1" x14ac:dyDescent="0.3"/>
    <row r="2" spans="1:68" ht="27" customHeight="1" thickBot="1" x14ac:dyDescent="0.45">
      <c r="B2" s="1"/>
      <c r="C2" s="240" t="s">
        <v>27</v>
      </c>
      <c r="D2" s="241"/>
      <c r="E2" s="241"/>
      <c r="F2" s="241"/>
      <c r="G2" s="241"/>
      <c r="H2" s="242"/>
      <c r="I2" s="23"/>
      <c r="J2" s="23"/>
      <c r="K2" s="23"/>
      <c r="L2" s="23"/>
      <c r="M2" s="23"/>
      <c r="N2" s="22"/>
      <c r="O2" s="37"/>
      <c r="P2" s="37"/>
      <c r="Q2" s="37"/>
      <c r="R2" s="278"/>
      <c r="S2" s="278"/>
      <c r="T2" s="278"/>
      <c r="U2" s="278"/>
      <c r="V2" s="278"/>
      <c r="W2" s="14"/>
      <c r="X2" s="14"/>
      <c r="Y2" s="14"/>
      <c r="Z2" s="14"/>
      <c r="AA2" s="14"/>
      <c r="AB2" s="278"/>
      <c r="AC2" s="278"/>
      <c r="AD2" s="278"/>
      <c r="AE2" s="278"/>
      <c r="AF2" s="278"/>
      <c r="AG2" s="278"/>
      <c r="AH2" s="14"/>
      <c r="AI2" s="14"/>
      <c r="AJ2" s="14"/>
      <c r="AK2" s="14"/>
      <c r="AL2" s="14"/>
      <c r="AM2" s="14"/>
      <c r="AN2" s="14"/>
      <c r="AO2" s="14"/>
      <c r="AP2" s="14"/>
      <c r="AQ2" s="14"/>
    </row>
    <row r="3" spans="1:68" ht="27" customHeight="1" thickBot="1" x14ac:dyDescent="0.3">
      <c r="J3" s="6"/>
      <c r="K3" s="6"/>
      <c r="L3" s="6"/>
      <c r="M3" s="6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</row>
    <row r="4" spans="1:68" ht="27" customHeight="1" x14ac:dyDescent="0.25">
      <c r="A4" s="224"/>
      <c r="B4" s="224"/>
      <c r="C4" s="225" t="s">
        <v>26</v>
      </c>
      <c r="D4" s="227">
        <v>1</v>
      </c>
      <c r="E4" s="228"/>
      <c r="F4" s="227">
        <v>2</v>
      </c>
      <c r="G4" s="228"/>
      <c r="H4" s="262">
        <v>3</v>
      </c>
      <c r="I4" s="263"/>
      <c r="J4" s="197" t="s">
        <v>19</v>
      </c>
      <c r="K4" s="198"/>
      <c r="L4" s="286"/>
      <c r="M4" s="12"/>
      <c r="N4" s="187" t="s">
        <v>0</v>
      </c>
      <c r="O4" s="189" t="s">
        <v>14</v>
      </c>
      <c r="P4" s="190"/>
      <c r="Q4" s="190"/>
      <c r="R4" s="190"/>
      <c r="S4" s="190"/>
      <c r="T4" s="190"/>
      <c r="U4" s="191"/>
      <c r="V4" s="175" t="s">
        <v>28</v>
      </c>
      <c r="W4" s="179"/>
      <c r="X4" s="175" t="s">
        <v>29</v>
      </c>
      <c r="Y4" s="179"/>
      <c r="Z4" s="175" t="s">
        <v>19</v>
      </c>
      <c r="AA4" s="195"/>
      <c r="AB4" s="28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spans="1:68" ht="27" customHeight="1" thickBot="1" x14ac:dyDescent="0.3">
      <c r="A5" s="224"/>
      <c r="B5" s="224"/>
      <c r="C5" s="226"/>
      <c r="D5" s="229"/>
      <c r="E5" s="230"/>
      <c r="F5" s="229"/>
      <c r="G5" s="230"/>
      <c r="H5" s="264"/>
      <c r="I5" s="265"/>
      <c r="J5" s="199"/>
      <c r="K5" s="200"/>
      <c r="L5" s="287"/>
      <c r="M5" s="10"/>
      <c r="N5" s="188"/>
      <c r="O5" s="192"/>
      <c r="P5" s="193"/>
      <c r="Q5" s="193"/>
      <c r="R5" s="193"/>
      <c r="S5" s="193"/>
      <c r="T5" s="193"/>
      <c r="U5" s="194"/>
      <c r="V5" s="176"/>
      <c r="W5" s="180"/>
      <c r="X5" s="176"/>
      <c r="Y5" s="180"/>
      <c r="Z5" s="176"/>
      <c r="AA5" s="196"/>
      <c r="AB5" s="285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</row>
    <row r="6" spans="1:68" ht="27" customHeight="1" x14ac:dyDescent="0.25">
      <c r="A6" s="231"/>
      <c r="B6" s="232" t="s">
        <v>54</v>
      </c>
      <c r="C6" s="72" t="s">
        <v>46</v>
      </c>
      <c r="D6" s="243"/>
      <c r="E6" s="244"/>
      <c r="F6" s="255">
        <v>2</v>
      </c>
      <c r="G6" s="256"/>
      <c r="H6" s="266">
        <v>2</v>
      </c>
      <c r="I6" s="267"/>
      <c r="J6" s="201">
        <f>SUM(D6:I7)</f>
        <v>4</v>
      </c>
      <c r="K6" s="202"/>
      <c r="L6" s="288">
        <v>2</v>
      </c>
      <c r="M6" s="12"/>
      <c r="N6" s="45">
        <v>1</v>
      </c>
      <c r="O6" s="213" t="s">
        <v>32</v>
      </c>
      <c r="P6" s="214"/>
      <c r="Q6" s="214"/>
      <c r="R6" s="214"/>
      <c r="S6" s="214"/>
      <c r="T6" s="214"/>
      <c r="U6" s="215"/>
      <c r="V6" s="222">
        <v>342</v>
      </c>
      <c r="W6" s="223"/>
      <c r="X6" s="237">
        <v>338</v>
      </c>
      <c r="Y6" s="222"/>
      <c r="Z6" s="213">
        <f>SUM(V6:Y6)</f>
        <v>680</v>
      </c>
      <c r="AA6" s="214"/>
      <c r="AB6" s="67">
        <v>3</v>
      </c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68" ht="27" customHeight="1" x14ac:dyDescent="0.25">
      <c r="A7" s="231"/>
      <c r="B7" s="232"/>
      <c r="C7" s="73" t="s">
        <v>52</v>
      </c>
      <c r="D7" s="245"/>
      <c r="E7" s="246"/>
      <c r="F7" s="257"/>
      <c r="G7" s="252"/>
      <c r="H7" s="268"/>
      <c r="I7" s="269"/>
      <c r="J7" s="203"/>
      <c r="K7" s="204"/>
      <c r="L7" s="289"/>
      <c r="M7" s="11"/>
      <c r="N7" s="42">
        <v>2</v>
      </c>
      <c r="O7" s="216" t="s">
        <v>33</v>
      </c>
      <c r="P7" s="217"/>
      <c r="Q7" s="217"/>
      <c r="R7" s="217"/>
      <c r="S7" s="217"/>
      <c r="T7" s="217"/>
      <c r="U7" s="218"/>
      <c r="V7" s="233">
        <v>194</v>
      </c>
      <c r="W7" s="234"/>
      <c r="X7" s="238">
        <v>256</v>
      </c>
      <c r="Y7" s="233"/>
      <c r="Z7" s="216">
        <f t="shared" ref="Z7:Z11" si="0">SUM(V7:Y7)</f>
        <v>450</v>
      </c>
      <c r="AA7" s="217"/>
      <c r="AB7" s="68">
        <v>6</v>
      </c>
      <c r="AC7" s="14"/>
      <c r="AD7" s="38"/>
      <c r="AE7" s="38"/>
      <c r="AF7" s="38"/>
      <c r="AG7" s="38"/>
      <c r="AH7" s="25"/>
      <c r="AI7" s="14"/>
      <c r="AJ7" s="14"/>
      <c r="AK7" s="14"/>
      <c r="AL7" s="14"/>
      <c r="AM7" s="14"/>
      <c r="AN7" s="14"/>
      <c r="AO7" s="14"/>
      <c r="AP7" s="14"/>
      <c r="AQ7" s="14"/>
    </row>
    <row r="8" spans="1:68" ht="27" customHeight="1" x14ac:dyDescent="0.25">
      <c r="A8" s="231"/>
      <c r="B8" s="232" t="s">
        <v>53</v>
      </c>
      <c r="C8" s="74" t="s">
        <v>50</v>
      </c>
      <c r="D8" s="247">
        <v>2</v>
      </c>
      <c r="E8" s="248"/>
      <c r="F8" s="258"/>
      <c r="G8" s="259"/>
      <c r="H8" s="270">
        <v>0</v>
      </c>
      <c r="I8" s="271"/>
      <c r="J8" s="205">
        <f>SUM(D8:I9)</f>
        <v>2</v>
      </c>
      <c r="K8" s="206"/>
      <c r="L8" s="290">
        <v>3</v>
      </c>
      <c r="M8" s="12"/>
      <c r="N8" s="43">
        <v>3</v>
      </c>
      <c r="O8" s="216" t="s">
        <v>34</v>
      </c>
      <c r="P8" s="217"/>
      <c r="Q8" s="217"/>
      <c r="R8" s="217"/>
      <c r="S8" s="217"/>
      <c r="T8" s="217"/>
      <c r="U8" s="218"/>
      <c r="V8" s="233">
        <v>370</v>
      </c>
      <c r="W8" s="234"/>
      <c r="X8" s="238">
        <v>366</v>
      </c>
      <c r="Y8" s="233"/>
      <c r="Z8" s="216">
        <f t="shared" si="0"/>
        <v>736</v>
      </c>
      <c r="AA8" s="217"/>
      <c r="AB8" s="68">
        <v>1</v>
      </c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68" ht="27" customHeight="1" x14ac:dyDescent="0.25">
      <c r="A9" s="231"/>
      <c r="B9" s="232"/>
      <c r="C9" s="75" t="s">
        <v>47</v>
      </c>
      <c r="D9" s="249"/>
      <c r="E9" s="250"/>
      <c r="F9" s="260"/>
      <c r="G9" s="246"/>
      <c r="H9" s="272"/>
      <c r="I9" s="273"/>
      <c r="J9" s="207"/>
      <c r="K9" s="208"/>
      <c r="L9" s="291"/>
      <c r="M9" s="10"/>
      <c r="N9" s="43">
        <v>4</v>
      </c>
      <c r="O9" s="213" t="s">
        <v>31</v>
      </c>
      <c r="P9" s="214"/>
      <c r="Q9" s="214"/>
      <c r="R9" s="214"/>
      <c r="S9" s="214"/>
      <c r="T9" s="214"/>
      <c r="U9" s="215"/>
      <c r="V9" s="233">
        <v>368</v>
      </c>
      <c r="W9" s="234"/>
      <c r="X9" s="238">
        <v>344</v>
      </c>
      <c r="Y9" s="233"/>
      <c r="Z9" s="216">
        <f t="shared" si="0"/>
        <v>712</v>
      </c>
      <c r="AA9" s="217"/>
      <c r="AB9" s="68">
        <v>2</v>
      </c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68" ht="27" customHeight="1" x14ac:dyDescent="0.25">
      <c r="A10" s="231"/>
      <c r="B10" s="232" t="s">
        <v>55</v>
      </c>
      <c r="C10" s="70" t="s">
        <v>49</v>
      </c>
      <c r="D10" s="251">
        <v>2</v>
      </c>
      <c r="E10" s="252"/>
      <c r="F10" s="257">
        <v>4</v>
      </c>
      <c r="G10" s="252"/>
      <c r="H10" s="274"/>
      <c r="I10" s="275"/>
      <c r="J10" s="209">
        <f>SUM(D10:I11)</f>
        <v>6</v>
      </c>
      <c r="K10" s="210"/>
      <c r="L10" s="292">
        <v>1</v>
      </c>
      <c r="M10" s="12"/>
      <c r="N10" s="42">
        <v>5</v>
      </c>
      <c r="O10" s="216" t="s">
        <v>45</v>
      </c>
      <c r="P10" s="217"/>
      <c r="Q10" s="217"/>
      <c r="R10" s="217"/>
      <c r="S10" s="217"/>
      <c r="T10" s="217"/>
      <c r="U10" s="218"/>
      <c r="V10" s="233">
        <v>266</v>
      </c>
      <c r="W10" s="234"/>
      <c r="X10" s="238">
        <v>244</v>
      </c>
      <c r="Y10" s="233"/>
      <c r="Z10" s="216">
        <f t="shared" si="0"/>
        <v>510</v>
      </c>
      <c r="AA10" s="217"/>
      <c r="AB10" s="68">
        <v>5</v>
      </c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</row>
    <row r="11" spans="1:68" ht="27" customHeight="1" thickBot="1" x14ac:dyDescent="0.3">
      <c r="A11" s="231"/>
      <c r="B11" s="232"/>
      <c r="C11" s="71" t="s">
        <v>48</v>
      </c>
      <c r="D11" s="253"/>
      <c r="E11" s="254"/>
      <c r="F11" s="261"/>
      <c r="G11" s="254"/>
      <c r="H11" s="276"/>
      <c r="I11" s="277"/>
      <c r="J11" s="211"/>
      <c r="K11" s="212"/>
      <c r="L11" s="293"/>
      <c r="M11" s="11"/>
      <c r="N11" s="44">
        <v>6</v>
      </c>
      <c r="O11" s="219" t="s">
        <v>35</v>
      </c>
      <c r="P11" s="220"/>
      <c r="Q11" s="220"/>
      <c r="R11" s="220"/>
      <c r="S11" s="220"/>
      <c r="T11" s="220"/>
      <c r="U11" s="221"/>
      <c r="V11" s="235">
        <v>312</v>
      </c>
      <c r="W11" s="236"/>
      <c r="X11" s="239">
        <v>352</v>
      </c>
      <c r="Y11" s="235"/>
      <c r="Z11" s="219">
        <f t="shared" si="0"/>
        <v>664</v>
      </c>
      <c r="AA11" s="220"/>
      <c r="AB11" s="69">
        <v>4</v>
      </c>
      <c r="AC11" s="14"/>
      <c r="AD11" s="14"/>
      <c r="AE11" s="14"/>
      <c r="AF11" s="14"/>
      <c r="AG11" s="14"/>
      <c r="AH11" s="14"/>
      <c r="AI11" s="278"/>
      <c r="AJ11" s="278"/>
      <c r="AK11" s="279"/>
      <c r="AL11" s="279"/>
      <c r="AM11" s="279"/>
      <c r="AN11" s="279"/>
      <c r="AO11" s="279"/>
      <c r="AP11" s="279"/>
      <c r="AQ11" s="279"/>
      <c r="AR11" s="25"/>
    </row>
    <row r="12" spans="1:68" ht="27" customHeight="1" thickBot="1" x14ac:dyDescent="0.3">
      <c r="A12" s="24"/>
    </row>
    <row r="13" spans="1:68" ht="27" customHeight="1" x14ac:dyDescent="0.25">
      <c r="A13" s="184" t="s">
        <v>0</v>
      </c>
      <c r="B13" s="184" t="s">
        <v>14</v>
      </c>
      <c r="C13" s="184" t="s">
        <v>1</v>
      </c>
      <c r="D13" s="137" t="s">
        <v>2</v>
      </c>
      <c r="E13" s="138"/>
      <c r="F13" s="138"/>
      <c r="G13" s="139"/>
      <c r="H13" s="140"/>
      <c r="I13" s="174" t="s">
        <v>13</v>
      </c>
      <c r="J13" s="148" t="s">
        <v>3</v>
      </c>
      <c r="K13" s="149"/>
      <c r="L13" s="149"/>
      <c r="M13" s="149"/>
      <c r="N13" s="150"/>
      <c r="O13" s="174" t="s">
        <v>13</v>
      </c>
      <c r="P13" s="137" t="s">
        <v>4</v>
      </c>
      <c r="Q13" s="138"/>
      <c r="R13" s="138"/>
      <c r="S13" s="139"/>
      <c r="T13" s="140"/>
      <c r="U13" s="174" t="s">
        <v>13</v>
      </c>
      <c r="V13" s="137" t="s">
        <v>5</v>
      </c>
      <c r="W13" s="138"/>
      <c r="X13" s="138"/>
      <c r="Y13" s="139"/>
      <c r="Z13" s="140"/>
      <c r="AA13" s="174" t="s">
        <v>13</v>
      </c>
      <c r="AB13" s="137" t="s">
        <v>6</v>
      </c>
      <c r="AC13" s="138"/>
      <c r="AD13" s="138"/>
      <c r="AE13" s="139"/>
      <c r="AF13" s="140"/>
      <c r="AG13" s="174" t="s">
        <v>13</v>
      </c>
      <c r="AH13" s="137" t="s">
        <v>8</v>
      </c>
      <c r="AI13" s="138"/>
      <c r="AJ13" s="138"/>
      <c r="AK13" s="139"/>
      <c r="AL13" s="140"/>
      <c r="AM13" s="174" t="s">
        <v>13</v>
      </c>
      <c r="AN13" s="137" t="s">
        <v>9</v>
      </c>
      <c r="AO13" s="138"/>
      <c r="AP13" s="138"/>
      <c r="AQ13" s="139"/>
      <c r="AR13" s="140"/>
      <c r="AS13" s="174" t="s">
        <v>13</v>
      </c>
      <c r="AT13" s="137" t="s">
        <v>10</v>
      </c>
      <c r="AU13" s="138"/>
      <c r="AV13" s="138"/>
      <c r="AW13" s="139"/>
      <c r="AX13" s="140"/>
      <c r="AY13" s="174" t="s">
        <v>13</v>
      </c>
      <c r="AZ13" s="137" t="s">
        <v>11</v>
      </c>
      <c r="BA13" s="138"/>
      <c r="BB13" s="138"/>
      <c r="BC13" s="139"/>
      <c r="BD13" s="140"/>
      <c r="BE13" s="174" t="s">
        <v>13</v>
      </c>
      <c r="BF13" s="137" t="s">
        <v>12</v>
      </c>
      <c r="BG13" s="138"/>
      <c r="BH13" s="138"/>
      <c r="BI13" s="139"/>
      <c r="BJ13" s="140"/>
      <c r="BK13" s="174" t="s">
        <v>13</v>
      </c>
      <c r="BL13" s="175" t="s">
        <v>15</v>
      </c>
      <c r="BM13" s="177" t="s">
        <v>16</v>
      </c>
      <c r="BN13" s="147" t="s">
        <v>7</v>
      </c>
      <c r="BO13" s="280" t="s">
        <v>20</v>
      </c>
      <c r="BP13" s="281"/>
    </row>
    <row r="14" spans="1:68" ht="27" customHeight="1" thickBot="1" x14ac:dyDescent="0.3">
      <c r="A14" s="84"/>
      <c r="B14" s="84"/>
      <c r="C14" s="84"/>
      <c r="D14" s="46" t="s">
        <v>23</v>
      </c>
      <c r="E14" s="181" t="s">
        <v>21</v>
      </c>
      <c r="F14" s="182"/>
      <c r="G14" s="183"/>
      <c r="H14" s="47" t="s">
        <v>22</v>
      </c>
      <c r="I14" s="84"/>
      <c r="J14" s="46" t="s">
        <v>23</v>
      </c>
      <c r="K14" s="181" t="s">
        <v>21</v>
      </c>
      <c r="L14" s="182"/>
      <c r="M14" s="183"/>
      <c r="N14" s="47" t="s">
        <v>22</v>
      </c>
      <c r="O14" s="84"/>
      <c r="P14" s="46" t="s">
        <v>23</v>
      </c>
      <c r="Q14" s="181" t="s">
        <v>21</v>
      </c>
      <c r="R14" s="182"/>
      <c r="S14" s="183"/>
      <c r="T14" s="47" t="s">
        <v>22</v>
      </c>
      <c r="U14" s="84"/>
      <c r="V14" s="46" t="s">
        <v>23</v>
      </c>
      <c r="W14" s="181" t="s">
        <v>21</v>
      </c>
      <c r="X14" s="182"/>
      <c r="Y14" s="183"/>
      <c r="Z14" s="47" t="s">
        <v>22</v>
      </c>
      <c r="AA14" s="84"/>
      <c r="AB14" s="46" t="s">
        <v>23</v>
      </c>
      <c r="AC14" s="181" t="s">
        <v>21</v>
      </c>
      <c r="AD14" s="182"/>
      <c r="AE14" s="183"/>
      <c r="AF14" s="47" t="s">
        <v>22</v>
      </c>
      <c r="AG14" s="84"/>
      <c r="AH14" s="46" t="s">
        <v>23</v>
      </c>
      <c r="AI14" s="181" t="s">
        <v>21</v>
      </c>
      <c r="AJ14" s="182"/>
      <c r="AK14" s="183"/>
      <c r="AL14" s="47" t="s">
        <v>22</v>
      </c>
      <c r="AM14" s="84"/>
      <c r="AN14" s="46" t="s">
        <v>23</v>
      </c>
      <c r="AO14" s="181" t="s">
        <v>21</v>
      </c>
      <c r="AP14" s="182"/>
      <c r="AQ14" s="183"/>
      <c r="AR14" s="47" t="s">
        <v>22</v>
      </c>
      <c r="AS14" s="84"/>
      <c r="AT14" s="46" t="s">
        <v>23</v>
      </c>
      <c r="AU14" s="181" t="s">
        <v>21</v>
      </c>
      <c r="AV14" s="182"/>
      <c r="AW14" s="183"/>
      <c r="AX14" s="47" t="s">
        <v>22</v>
      </c>
      <c r="AY14" s="84"/>
      <c r="AZ14" s="46" t="s">
        <v>23</v>
      </c>
      <c r="BA14" s="181" t="s">
        <v>21</v>
      </c>
      <c r="BB14" s="182"/>
      <c r="BC14" s="183"/>
      <c r="BD14" s="47" t="s">
        <v>22</v>
      </c>
      <c r="BE14" s="84"/>
      <c r="BF14" s="46" t="s">
        <v>23</v>
      </c>
      <c r="BG14" s="181" t="s">
        <v>21</v>
      </c>
      <c r="BH14" s="182"/>
      <c r="BI14" s="183"/>
      <c r="BJ14" s="47" t="s">
        <v>22</v>
      </c>
      <c r="BK14" s="84"/>
      <c r="BL14" s="176"/>
      <c r="BM14" s="178"/>
      <c r="BN14" s="89"/>
      <c r="BO14" s="282"/>
      <c r="BP14" s="283"/>
    </row>
    <row r="15" spans="1:68" ht="27" customHeight="1" x14ac:dyDescent="0.25">
      <c r="A15" s="163">
        <v>1</v>
      </c>
      <c r="B15" s="185" t="s">
        <v>34</v>
      </c>
      <c r="C15" s="172" t="s">
        <v>44</v>
      </c>
      <c r="D15" s="31">
        <v>8</v>
      </c>
      <c r="E15" s="29">
        <v>10</v>
      </c>
      <c r="F15" s="29">
        <v>8</v>
      </c>
      <c r="G15" s="30">
        <v>0</v>
      </c>
      <c r="H15" s="30">
        <v>6</v>
      </c>
      <c r="I15" s="154">
        <f>-D16+D18</f>
        <v>-14</v>
      </c>
      <c r="J15" s="31">
        <v>10</v>
      </c>
      <c r="K15" s="29">
        <v>10</v>
      </c>
      <c r="L15" s="29">
        <v>10</v>
      </c>
      <c r="M15" s="30">
        <v>10</v>
      </c>
      <c r="N15" s="30">
        <v>8</v>
      </c>
      <c r="O15" s="154"/>
      <c r="P15" s="31">
        <v>8</v>
      </c>
      <c r="Q15" s="29">
        <v>10</v>
      </c>
      <c r="R15" s="29">
        <v>10</v>
      </c>
      <c r="S15" s="30">
        <v>8</v>
      </c>
      <c r="T15" s="30">
        <v>6</v>
      </c>
      <c r="U15" s="154">
        <f>SUM(O15,P16,P18)</f>
        <v>76</v>
      </c>
      <c r="V15" s="31">
        <v>8</v>
      </c>
      <c r="W15" s="29">
        <v>10</v>
      </c>
      <c r="X15" s="29">
        <v>8</v>
      </c>
      <c r="Y15" s="30">
        <v>0</v>
      </c>
      <c r="Z15" s="30">
        <v>8</v>
      </c>
      <c r="AA15" s="154">
        <f>SUM(U15,V16,V18)</f>
        <v>124</v>
      </c>
      <c r="AB15" s="31">
        <v>10</v>
      </c>
      <c r="AC15" s="29">
        <v>10</v>
      </c>
      <c r="AD15" s="29">
        <v>10</v>
      </c>
      <c r="AE15" s="30">
        <v>0</v>
      </c>
      <c r="AF15" s="30">
        <v>8</v>
      </c>
      <c r="AG15" s="154">
        <f>SUM(AA15,AB16,AB18)</f>
        <v>182</v>
      </c>
      <c r="AH15" s="31">
        <v>10</v>
      </c>
      <c r="AI15" s="29">
        <v>10</v>
      </c>
      <c r="AJ15" s="29">
        <v>10</v>
      </c>
      <c r="AK15" s="30">
        <v>10</v>
      </c>
      <c r="AL15" s="30">
        <v>6</v>
      </c>
      <c r="AM15" s="154">
        <f>SUM(AG15,AH16,AH18)</f>
        <v>266</v>
      </c>
      <c r="AN15" s="31">
        <v>6</v>
      </c>
      <c r="AO15" s="29">
        <v>10</v>
      </c>
      <c r="AP15" s="29">
        <v>10</v>
      </c>
      <c r="AQ15" s="30">
        <v>6</v>
      </c>
      <c r="AR15" s="30">
        <v>10</v>
      </c>
      <c r="AS15" s="154">
        <f>SUM(AM15,AN16,AN18)</f>
        <v>334</v>
      </c>
      <c r="AT15" s="31">
        <v>10</v>
      </c>
      <c r="AU15" s="29">
        <v>10</v>
      </c>
      <c r="AV15" s="29">
        <v>10</v>
      </c>
      <c r="AW15" s="30">
        <v>10</v>
      </c>
      <c r="AX15" s="30">
        <v>10</v>
      </c>
      <c r="AY15" s="154">
        <f>SUM(AS15,AT16,AT18)</f>
        <v>400</v>
      </c>
      <c r="AZ15" s="31">
        <v>8</v>
      </c>
      <c r="BA15" s="29">
        <v>10</v>
      </c>
      <c r="BB15" s="29">
        <v>10</v>
      </c>
      <c r="BC15" s="30">
        <v>6</v>
      </c>
      <c r="BD15" s="30">
        <v>10</v>
      </c>
      <c r="BE15" s="154">
        <f>SUM(AY15,AZ16,AZ18)</f>
        <v>468</v>
      </c>
      <c r="BF15" s="31">
        <v>10</v>
      </c>
      <c r="BG15" s="29">
        <v>10</v>
      </c>
      <c r="BH15" s="29">
        <v>10</v>
      </c>
      <c r="BI15" s="30">
        <v>8</v>
      </c>
      <c r="BJ15" s="30">
        <v>6</v>
      </c>
      <c r="BK15" s="154">
        <f>SUM(BE15,BF16,BF18)</f>
        <v>526</v>
      </c>
      <c r="BL15" s="155">
        <f>COUNTIF(D15:H15,"=10")+COUNTIF(J15:N15,"=10")+COUNTIF(P15:T15,"=10")+COUNTIF(V15:Z15,"=10")+COUNTIF(AB15:AF15,"=10")+COUNTIF(AH15:AL15,"=10")+COUNTIF(AN15:AR15,"=10")+COUNTIF(AT15:AX15,"=10")+COUNTIF(AZ15:BD15,"=10")+COUNTIF(BF15:BJ15,"=10")+COUNTIF(D17:H17,"=10")+COUNTIF(J17:N17,"=10")+COUNTIF(P17:T17,"=10")+COUNTIF(V17:Z17,"=10")+COUNTIF(AB17:AF17,"=10")+COUNTIF(AH17:AL17,"=10")+COUNTIF(AN17:AR17,"=10")+COUNTIF(AT17:AX17,"=10")+COUNTIF(AZ17:BD17,"=10")+COUNTIF(BF17:BJ17,"=10")</f>
        <v>35</v>
      </c>
      <c r="BM15" s="155">
        <f>COUNTIF(D15:H15,"=8")+COUNTIF(J15:N15,"=8")+COUNTIF(P15:T15,"=8")+COUNTIF(V15:Z15,"=8")+COUNTIF(AB15:AF15,"=8")+COUNTIF(AH15:AL15,"=8")+COUNTIF(AN15:AR15,"=8")+COUNTIF(AT15:AX15,"=8")+COUNTIF(AZ15:BD15,"=8")+COUNTIF(BF15:BJ15,"=8")+COUNTIF(D17:H17,"=8")+COUNTIF(J17:N17,"=8")+COUNTIF(P17:T17,"=8")+COUNTIF(V17:Z17,"=8")+COUNTIF(AB17:AF17,"=8")+COUNTIF(AH17:AL17,"=8")+COUNTIF(AN17:AR17,"=8")+COUNTIF(AT17:AX17,"=8")+COUNTIF(AZ17:BD17,"=8")+COUNTIF(BF17:BJ17,"=8")</f>
        <v>19</v>
      </c>
      <c r="BN15" s="125">
        <f>BK15</f>
        <v>526</v>
      </c>
      <c r="BO15" s="157"/>
      <c r="BP15" s="158"/>
    </row>
    <row r="16" spans="1:68" ht="27" customHeight="1" thickBot="1" x14ac:dyDescent="0.3">
      <c r="A16" s="164"/>
      <c r="B16" s="165"/>
      <c r="C16" s="167"/>
      <c r="D16" s="102">
        <f>SUM(D15:H15)</f>
        <v>32</v>
      </c>
      <c r="E16" s="103"/>
      <c r="F16" s="103"/>
      <c r="G16" s="103"/>
      <c r="H16" s="104"/>
      <c r="I16" s="77"/>
      <c r="J16" s="102">
        <f>SUM(J15:N15)</f>
        <v>48</v>
      </c>
      <c r="K16" s="103"/>
      <c r="L16" s="103"/>
      <c r="M16" s="103"/>
      <c r="N16" s="104"/>
      <c r="O16" s="77"/>
      <c r="P16" s="102">
        <f>SUM(P15:T15)</f>
        <v>42</v>
      </c>
      <c r="Q16" s="103"/>
      <c r="R16" s="103"/>
      <c r="S16" s="103"/>
      <c r="T16" s="104"/>
      <c r="U16" s="77"/>
      <c r="V16" s="102">
        <f>SUM(V15:Z15)</f>
        <v>34</v>
      </c>
      <c r="W16" s="103"/>
      <c r="X16" s="103"/>
      <c r="Y16" s="103"/>
      <c r="Z16" s="104"/>
      <c r="AA16" s="77"/>
      <c r="AB16" s="102">
        <f>SUM(AB15:AF15)</f>
        <v>38</v>
      </c>
      <c r="AC16" s="103"/>
      <c r="AD16" s="103"/>
      <c r="AE16" s="103"/>
      <c r="AF16" s="104"/>
      <c r="AG16" s="77"/>
      <c r="AH16" s="102">
        <f>SUM(AH15:AL15)</f>
        <v>46</v>
      </c>
      <c r="AI16" s="103"/>
      <c r="AJ16" s="103"/>
      <c r="AK16" s="103"/>
      <c r="AL16" s="104"/>
      <c r="AM16" s="77"/>
      <c r="AN16" s="102">
        <f>SUM(AN15:AR15)</f>
        <v>42</v>
      </c>
      <c r="AO16" s="103"/>
      <c r="AP16" s="103"/>
      <c r="AQ16" s="103"/>
      <c r="AR16" s="104"/>
      <c r="AS16" s="77"/>
      <c r="AT16" s="102">
        <f>SUM(AT15:AX15)</f>
        <v>50</v>
      </c>
      <c r="AU16" s="103"/>
      <c r="AV16" s="103"/>
      <c r="AW16" s="103"/>
      <c r="AX16" s="104"/>
      <c r="AY16" s="77"/>
      <c r="AZ16" s="102">
        <f>SUM(AZ15:BD15)</f>
        <v>44</v>
      </c>
      <c r="BA16" s="103"/>
      <c r="BB16" s="103"/>
      <c r="BC16" s="103"/>
      <c r="BD16" s="104"/>
      <c r="BE16" s="77"/>
      <c r="BF16" s="102">
        <f>SUM(BF15:BJ15)</f>
        <v>44</v>
      </c>
      <c r="BG16" s="103"/>
      <c r="BH16" s="103"/>
      <c r="BI16" s="103"/>
      <c r="BJ16" s="104"/>
      <c r="BK16" s="77"/>
      <c r="BL16" s="81"/>
      <c r="BM16" s="81"/>
      <c r="BN16" s="156"/>
      <c r="BO16" s="159"/>
      <c r="BP16" s="160"/>
    </row>
    <row r="17" spans="1:68" ht="27" customHeight="1" x14ac:dyDescent="0.25">
      <c r="A17" s="164"/>
      <c r="B17" s="168" t="s">
        <v>33</v>
      </c>
      <c r="C17" s="170" t="s">
        <v>44</v>
      </c>
      <c r="D17" s="21">
        <v>6</v>
      </c>
      <c r="E17" s="19">
        <v>6</v>
      </c>
      <c r="F17" s="19">
        <v>6</v>
      </c>
      <c r="G17" s="20">
        <v>0</v>
      </c>
      <c r="H17" s="20">
        <v>0</v>
      </c>
      <c r="I17" s="77"/>
      <c r="J17" s="21">
        <v>6</v>
      </c>
      <c r="K17" s="19">
        <v>6</v>
      </c>
      <c r="L17" s="19">
        <v>4</v>
      </c>
      <c r="M17" s="20">
        <v>0</v>
      </c>
      <c r="N17" s="20">
        <v>4</v>
      </c>
      <c r="O17" s="77"/>
      <c r="P17" s="21">
        <v>8</v>
      </c>
      <c r="Q17" s="19">
        <v>10</v>
      </c>
      <c r="R17" s="19">
        <v>10</v>
      </c>
      <c r="S17" s="20">
        <v>0</v>
      </c>
      <c r="T17" s="20">
        <v>6</v>
      </c>
      <c r="U17" s="77"/>
      <c r="V17" s="21">
        <v>6</v>
      </c>
      <c r="W17" s="19">
        <v>8</v>
      </c>
      <c r="X17" s="19">
        <v>0</v>
      </c>
      <c r="Y17" s="20">
        <v>0</v>
      </c>
      <c r="Z17" s="20">
        <v>0</v>
      </c>
      <c r="AA17" s="77"/>
      <c r="AB17" s="21">
        <v>6</v>
      </c>
      <c r="AC17" s="19">
        <v>6</v>
      </c>
      <c r="AD17" s="19">
        <v>0</v>
      </c>
      <c r="AE17" s="20">
        <v>0</v>
      </c>
      <c r="AF17" s="20">
        <v>8</v>
      </c>
      <c r="AG17" s="77"/>
      <c r="AH17" s="21">
        <v>6</v>
      </c>
      <c r="AI17" s="19">
        <v>10</v>
      </c>
      <c r="AJ17" s="19">
        <v>10</v>
      </c>
      <c r="AK17" s="20">
        <v>8</v>
      </c>
      <c r="AL17" s="20">
        <v>4</v>
      </c>
      <c r="AM17" s="77"/>
      <c r="AN17" s="21">
        <v>8</v>
      </c>
      <c r="AO17" s="19">
        <v>10</v>
      </c>
      <c r="AP17" s="19">
        <v>0</v>
      </c>
      <c r="AQ17" s="20">
        <v>0</v>
      </c>
      <c r="AR17" s="20">
        <v>8</v>
      </c>
      <c r="AS17" s="77"/>
      <c r="AT17" s="21">
        <v>6</v>
      </c>
      <c r="AU17" s="19">
        <v>6</v>
      </c>
      <c r="AV17" s="19">
        <v>4</v>
      </c>
      <c r="AW17" s="20">
        <v>0</v>
      </c>
      <c r="AX17" s="20">
        <v>0</v>
      </c>
      <c r="AY17" s="77"/>
      <c r="AZ17" s="21">
        <v>8</v>
      </c>
      <c r="BA17" s="19">
        <v>10</v>
      </c>
      <c r="BB17" s="19">
        <v>0</v>
      </c>
      <c r="BC17" s="20">
        <v>0</v>
      </c>
      <c r="BD17" s="20">
        <v>6</v>
      </c>
      <c r="BE17" s="77"/>
      <c r="BF17" s="21">
        <v>6</v>
      </c>
      <c r="BG17" s="19">
        <v>0</v>
      </c>
      <c r="BH17" s="19">
        <v>0</v>
      </c>
      <c r="BI17" s="20">
        <v>0</v>
      </c>
      <c r="BJ17" s="20">
        <v>8</v>
      </c>
      <c r="BK17" s="77"/>
      <c r="BL17" s="81"/>
      <c r="BM17" s="81"/>
      <c r="BN17" s="156"/>
      <c r="BO17" s="159"/>
      <c r="BP17" s="160"/>
    </row>
    <row r="18" spans="1:68" ht="27" customHeight="1" thickBot="1" x14ac:dyDescent="0.3">
      <c r="A18" s="142"/>
      <c r="B18" s="169"/>
      <c r="C18" s="171"/>
      <c r="D18" s="116">
        <f>SUM(D17:H17)</f>
        <v>18</v>
      </c>
      <c r="E18" s="114"/>
      <c r="F18" s="114"/>
      <c r="G18" s="114"/>
      <c r="H18" s="115"/>
      <c r="I18" s="78"/>
      <c r="J18" s="173">
        <f>SUM(J17:N17)</f>
        <v>20</v>
      </c>
      <c r="K18" s="114"/>
      <c r="L18" s="114"/>
      <c r="M18" s="114"/>
      <c r="N18" s="115"/>
      <c r="O18" s="78"/>
      <c r="P18" s="116">
        <f t="shared" ref="P18" si="1">SUM(P17:T17)</f>
        <v>34</v>
      </c>
      <c r="Q18" s="114"/>
      <c r="R18" s="114"/>
      <c r="S18" s="114"/>
      <c r="T18" s="115"/>
      <c r="U18" s="78"/>
      <c r="V18" s="116">
        <f t="shared" ref="V18" si="2">SUM(V17:Z17)</f>
        <v>14</v>
      </c>
      <c r="W18" s="114"/>
      <c r="X18" s="114"/>
      <c r="Y18" s="114"/>
      <c r="Z18" s="115"/>
      <c r="AA18" s="78"/>
      <c r="AB18" s="116">
        <f t="shared" ref="AB18" si="3">SUM(AB17:AF17)</f>
        <v>20</v>
      </c>
      <c r="AC18" s="114"/>
      <c r="AD18" s="114"/>
      <c r="AE18" s="114"/>
      <c r="AF18" s="115"/>
      <c r="AG18" s="78"/>
      <c r="AH18" s="116">
        <f t="shared" ref="AH18" si="4">SUM(AH17:AL17)</f>
        <v>38</v>
      </c>
      <c r="AI18" s="114"/>
      <c r="AJ18" s="114"/>
      <c r="AK18" s="114"/>
      <c r="AL18" s="115"/>
      <c r="AM18" s="78"/>
      <c r="AN18" s="116">
        <f t="shared" ref="AN18" si="5">SUM(AN17:AR17)</f>
        <v>26</v>
      </c>
      <c r="AO18" s="114"/>
      <c r="AP18" s="114"/>
      <c r="AQ18" s="114"/>
      <c r="AR18" s="115"/>
      <c r="AS18" s="78"/>
      <c r="AT18" s="116">
        <f t="shared" ref="AT18" si="6">SUM(AT17:AX17)</f>
        <v>16</v>
      </c>
      <c r="AU18" s="114"/>
      <c r="AV18" s="114"/>
      <c r="AW18" s="114"/>
      <c r="AX18" s="115"/>
      <c r="AY18" s="78"/>
      <c r="AZ18" s="116">
        <f t="shared" ref="AZ18" si="7">SUM(AZ17:BD17)</f>
        <v>24</v>
      </c>
      <c r="BA18" s="114"/>
      <c r="BB18" s="114"/>
      <c r="BC18" s="114"/>
      <c r="BD18" s="115"/>
      <c r="BE18" s="78"/>
      <c r="BF18" s="116">
        <f t="shared" ref="BF18" si="8">SUM(BF17:BJ17)</f>
        <v>14</v>
      </c>
      <c r="BG18" s="114"/>
      <c r="BH18" s="114"/>
      <c r="BI18" s="114"/>
      <c r="BJ18" s="115"/>
      <c r="BK18" s="78"/>
      <c r="BL18" s="82"/>
      <c r="BM18" s="82"/>
      <c r="BN18" s="126"/>
      <c r="BO18" s="161"/>
      <c r="BP18" s="162"/>
    </row>
    <row r="19" spans="1:68" ht="27" customHeight="1" x14ac:dyDescent="0.25">
      <c r="A19" s="163">
        <v>2</v>
      </c>
      <c r="B19" s="165" t="s">
        <v>31</v>
      </c>
      <c r="C19" s="172" t="s">
        <v>40</v>
      </c>
      <c r="D19" s="31">
        <v>8</v>
      </c>
      <c r="E19" s="29">
        <v>10</v>
      </c>
      <c r="F19" s="29">
        <v>10</v>
      </c>
      <c r="G19" s="30">
        <v>6</v>
      </c>
      <c r="H19" s="30">
        <v>8</v>
      </c>
      <c r="I19" s="154">
        <f>D20+D22</f>
        <v>68</v>
      </c>
      <c r="J19" s="31">
        <v>6</v>
      </c>
      <c r="K19" s="29">
        <v>10</v>
      </c>
      <c r="L19" s="29">
        <v>6</v>
      </c>
      <c r="M19" s="30">
        <v>4</v>
      </c>
      <c r="N19" s="30">
        <v>10</v>
      </c>
      <c r="O19" s="154">
        <f>SUM(I19,J20,J22)</f>
        <v>134</v>
      </c>
      <c r="P19" s="31">
        <v>10</v>
      </c>
      <c r="Q19" s="29">
        <v>10</v>
      </c>
      <c r="R19" s="29">
        <v>4</v>
      </c>
      <c r="S19" s="30">
        <v>0</v>
      </c>
      <c r="T19" s="30">
        <v>0</v>
      </c>
      <c r="U19" s="154">
        <f>SUM(O19,P20,P22)</f>
        <v>182</v>
      </c>
      <c r="V19" s="31">
        <v>0</v>
      </c>
      <c r="W19" s="29">
        <v>8</v>
      </c>
      <c r="X19" s="29">
        <v>0</v>
      </c>
      <c r="Y19" s="30">
        <v>0</v>
      </c>
      <c r="Z19" s="30">
        <v>8</v>
      </c>
      <c r="AA19" s="154">
        <f>SUM(U19,V20,V22)</f>
        <v>218</v>
      </c>
      <c r="AB19" s="31">
        <v>8</v>
      </c>
      <c r="AC19" s="29">
        <v>8</v>
      </c>
      <c r="AD19" s="29">
        <v>6</v>
      </c>
      <c r="AE19" s="30">
        <v>6</v>
      </c>
      <c r="AF19" s="30">
        <v>8</v>
      </c>
      <c r="AG19" s="154">
        <f>SUM(AA19,AB20,AB22)</f>
        <v>284</v>
      </c>
      <c r="AH19" s="31">
        <v>0</v>
      </c>
      <c r="AI19" s="29">
        <v>6</v>
      </c>
      <c r="AJ19" s="29">
        <v>6</v>
      </c>
      <c r="AK19" s="30">
        <v>4</v>
      </c>
      <c r="AL19" s="30">
        <v>8</v>
      </c>
      <c r="AM19" s="154">
        <f>SUM(AG19,AH20,AH22)</f>
        <v>348</v>
      </c>
      <c r="AN19" s="31">
        <v>6</v>
      </c>
      <c r="AO19" s="29">
        <v>10</v>
      </c>
      <c r="AP19" s="29">
        <v>10</v>
      </c>
      <c r="AQ19" s="30">
        <v>8</v>
      </c>
      <c r="AR19" s="30">
        <v>8</v>
      </c>
      <c r="AS19" s="154">
        <f>SUM(AM19,AN20,AN22)</f>
        <v>426</v>
      </c>
      <c r="AT19" s="31">
        <v>6</v>
      </c>
      <c r="AU19" s="29">
        <v>8</v>
      </c>
      <c r="AV19" s="29">
        <v>8</v>
      </c>
      <c r="AW19" s="30">
        <v>6</v>
      </c>
      <c r="AX19" s="30">
        <v>0</v>
      </c>
      <c r="AY19" s="154">
        <f>SUM(AS19,AT20,AT22)</f>
        <v>476</v>
      </c>
      <c r="AZ19" s="31">
        <v>6</v>
      </c>
      <c r="BA19" s="29">
        <v>10</v>
      </c>
      <c r="BB19" s="29">
        <v>6</v>
      </c>
      <c r="BC19" s="30">
        <v>6</v>
      </c>
      <c r="BD19" s="30">
        <v>6</v>
      </c>
      <c r="BE19" s="154">
        <f>SUM(AY19,AZ20,AZ22)</f>
        <v>552</v>
      </c>
      <c r="BF19" s="31">
        <v>4</v>
      </c>
      <c r="BG19" s="29">
        <v>6</v>
      </c>
      <c r="BH19" s="29">
        <v>4</v>
      </c>
      <c r="BI19" s="30">
        <v>0</v>
      </c>
      <c r="BJ19" s="30">
        <v>6</v>
      </c>
      <c r="BK19" s="154">
        <f>SUM(BE19,BF20,BF22)</f>
        <v>592</v>
      </c>
      <c r="BL19" s="155">
        <f>COUNTIF(D19:H19,"=10")+COUNTIF(J19:N19,"=10")+COUNTIF(P19:T19,"=10")+COUNTIF(V19:Z19,"=10")+COUNTIF(AB19:AF19,"=10")+COUNTIF(AH19:AL19,"=10")+COUNTIF(AN19:AR19,"=10")+COUNTIF(AT19:AX19,"=10")+COUNTIF(AZ19:BD19,"=10")+COUNTIF(BF19:BJ19,"=10")+COUNTIF(D21:H21,"=10")+COUNTIF(J21:N21,"=10")+COUNTIF(P21:T21,"=10")+COUNTIF(V21:Z21,"=10")+COUNTIF(AB21:AF21,"=10")+COUNTIF(AH21:AL21,"=10")+COUNTIF(AN21:AR21,"=10")+COUNTIF(AT21:AX21,"=10")+COUNTIF(AZ21:BD21,"=10")+COUNTIF(BF21:BJ21,"=10")</f>
        <v>20</v>
      </c>
      <c r="BM19" s="155">
        <f>COUNTIF(D19:H19,"=8")+COUNTIF(J19:N19,"=8")+COUNTIF(P19:T19,"=8")+COUNTIF(V19:Z19,"=8")+COUNTIF(AB19:AF19,"=8")+COUNTIF(AH19:AL19,"=8")+COUNTIF(AN19:AR19,"=8")+COUNTIF(AT19:AX19,"=8")+COUNTIF(AZ19:BD19,"=8")+COUNTIF(BF19:BJ19,"=8")+COUNTIF(D21:H21,"=8")+COUNTIF(J21:N21,"=8")+COUNTIF(P21:T21,"=8")+COUNTIF(V21:Z21,"=8")+COUNTIF(AB21:AF21,"=8")+COUNTIF(AH21:AL21,"=8")+COUNTIF(AN21:AR21,"=8")+COUNTIF(AT21:AX21,"=8")+COUNTIF(AZ21:BD21,"=8")+COUNTIF(BF21:BJ21,"=8")</f>
        <v>24</v>
      </c>
      <c r="BN19" s="125">
        <f t="shared" ref="BN19" si="9">BK19</f>
        <v>592</v>
      </c>
      <c r="BO19" s="157" t="s">
        <v>51</v>
      </c>
      <c r="BP19" s="158"/>
    </row>
    <row r="20" spans="1:68" ht="27" customHeight="1" thickBot="1" x14ac:dyDescent="0.3">
      <c r="A20" s="164"/>
      <c r="B20" s="166"/>
      <c r="C20" s="167"/>
      <c r="D20" s="102">
        <f t="shared" ref="D20" si="10">SUM(D19:H19)</f>
        <v>42</v>
      </c>
      <c r="E20" s="103"/>
      <c r="F20" s="103"/>
      <c r="G20" s="103"/>
      <c r="H20" s="104"/>
      <c r="I20" s="77"/>
      <c r="J20" s="102">
        <f t="shared" ref="J20" si="11">SUM(J19:N19)</f>
        <v>36</v>
      </c>
      <c r="K20" s="103"/>
      <c r="L20" s="103"/>
      <c r="M20" s="103"/>
      <c r="N20" s="104"/>
      <c r="O20" s="77"/>
      <c r="P20" s="102">
        <f t="shared" ref="P20" si="12">SUM(P19:T19)</f>
        <v>24</v>
      </c>
      <c r="Q20" s="103"/>
      <c r="R20" s="103"/>
      <c r="S20" s="103"/>
      <c r="T20" s="104"/>
      <c r="U20" s="77"/>
      <c r="V20" s="102">
        <f t="shared" ref="V20" si="13">SUM(V19:Z19)</f>
        <v>16</v>
      </c>
      <c r="W20" s="103"/>
      <c r="X20" s="103"/>
      <c r="Y20" s="103"/>
      <c r="Z20" s="104"/>
      <c r="AA20" s="77"/>
      <c r="AB20" s="102">
        <f t="shared" ref="AB20" si="14">SUM(AB19:AF19)</f>
        <v>36</v>
      </c>
      <c r="AC20" s="103"/>
      <c r="AD20" s="103"/>
      <c r="AE20" s="103"/>
      <c r="AF20" s="104"/>
      <c r="AG20" s="77"/>
      <c r="AH20" s="102">
        <f t="shared" ref="AH20" si="15">SUM(AH19:AL19)</f>
        <v>24</v>
      </c>
      <c r="AI20" s="103"/>
      <c r="AJ20" s="103"/>
      <c r="AK20" s="103"/>
      <c r="AL20" s="104"/>
      <c r="AM20" s="77"/>
      <c r="AN20" s="102">
        <f t="shared" ref="AN20" si="16">SUM(AN19:AR19)</f>
        <v>42</v>
      </c>
      <c r="AO20" s="103"/>
      <c r="AP20" s="103"/>
      <c r="AQ20" s="103"/>
      <c r="AR20" s="104"/>
      <c r="AS20" s="77"/>
      <c r="AT20" s="102">
        <f t="shared" ref="AT20" si="17">SUM(AT19:AX19)</f>
        <v>28</v>
      </c>
      <c r="AU20" s="103"/>
      <c r="AV20" s="103"/>
      <c r="AW20" s="103"/>
      <c r="AX20" s="104"/>
      <c r="AY20" s="77"/>
      <c r="AZ20" s="102">
        <f t="shared" ref="AZ20" si="18">SUM(AZ19:BD19)</f>
        <v>34</v>
      </c>
      <c r="BA20" s="103"/>
      <c r="BB20" s="103"/>
      <c r="BC20" s="103"/>
      <c r="BD20" s="104"/>
      <c r="BE20" s="77"/>
      <c r="BF20" s="102">
        <f t="shared" ref="BF20" si="19">SUM(BF19:BJ19)</f>
        <v>20</v>
      </c>
      <c r="BG20" s="103"/>
      <c r="BH20" s="103"/>
      <c r="BI20" s="103"/>
      <c r="BJ20" s="104"/>
      <c r="BK20" s="77"/>
      <c r="BL20" s="81"/>
      <c r="BM20" s="81"/>
      <c r="BN20" s="156"/>
      <c r="BO20" s="159"/>
      <c r="BP20" s="160"/>
    </row>
    <row r="21" spans="1:68" ht="27" customHeight="1" x14ac:dyDescent="0.25">
      <c r="A21" s="164"/>
      <c r="B21" s="168" t="s">
        <v>45</v>
      </c>
      <c r="C21" s="170" t="s">
        <v>44</v>
      </c>
      <c r="D21" s="21">
        <v>6</v>
      </c>
      <c r="E21" s="19">
        <v>8</v>
      </c>
      <c r="F21" s="19">
        <v>4</v>
      </c>
      <c r="G21" s="20">
        <v>0</v>
      </c>
      <c r="H21" s="20">
        <v>8</v>
      </c>
      <c r="I21" s="77"/>
      <c r="J21" s="21">
        <v>8</v>
      </c>
      <c r="K21" s="19">
        <v>10</v>
      </c>
      <c r="L21" s="19">
        <v>4</v>
      </c>
      <c r="M21" s="20">
        <v>0</v>
      </c>
      <c r="N21" s="20">
        <v>8</v>
      </c>
      <c r="O21" s="77"/>
      <c r="P21" s="21">
        <v>6</v>
      </c>
      <c r="Q21" s="19">
        <v>8</v>
      </c>
      <c r="R21" s="19">
        <v>6</v>
      </c>
      <c r="S21" s="20">
        <v>0</v>
      </c>
      <c r="T21" s="20">
        <v>4</v>
      </c>
      <c r="U21" s="77"/>
      <c r="V21" s="21">
        <v>10</v>
      </c>
      <c r="W21" s="19">
        <v>6</v>
      </c>
      <c r="X21" s="19">
        <v>0</v>
      </c>
      <c r="Y21" s="20">
        <v>0</v>
      </c>
      <c r="Z21" s="20">
        <v>4</v>
      </c>
      <c r="AA21" s="77"/>
      <c r="AB21" s="21">
        <v>10</v>
      </c>
      <c r="AC21" s="19">
        <v>10</v>
      </c>
      <c r="AD21" s="19">
        <v>4</v>
      </c>
      <c r="AE21" s="20">
        <v>0</v>
      </c>
      <c r="AF21" s="20">
        <v>6</v>
      </c>
      <c r="AG21" s="77"/>
      <c r="AH21" s="21">
        <v>10</v>
      </c>
      <c r="AI21" s="19">
        <v>10</v>
      </c>
      <c r="AJ21" s="19">
        <v>10</v>
      </c>
      <c r="AK21" s="20">
        <v>10</v>
      </c>
      <c r="AL21" s="20">
        <v>0</v>
      </c>
      <c r="AM21" s="77"/>
      <c r="AN21" s="21">
        <v>8</v>
      </c>
      <c r="AO21" s="19">
        <v>8</v>
      </c>
      <c r="AP21" s="19">
        <v>6</v>
      </c>
      <c r="AQ21" s="20">
        <v>6</v>
      </c>
      <c r="AR21" s="20">
        <v>8</v>
      </c>
      <c r="AS21" s="77"/>
      <c r="AT21" s="21">
        <v>8</v>
      </c>
      <c r="AU21" s="19">
        <v>8</v>
      </c>
      <c r="AV21" s="19">
        <v>0</v>
      </c>
      <c r="AW21" s="20">
        <v>0</v>
      </c>
      <c r="AX21" s="20">
        <v>6</v>
      </c>
      <c r="AY21" s="77"/>
      <c r="AZ21" s="21">
        <v>10</v>
      </c>
      <c r="BA21" s="19">
        <v>10</v>
      </c>
      <c r="BB21" s="19">
        <v>10</v>
      </c>
      <c r="BC21" s="20">
        <v>4</v>
      </c>
      <c r="BD21" s="20">
        <v>8</v>
      </c>
      <c r="BE21" s="77"/>
      <c r="BF21" s="21">
        <v>4</v>
      </c>
      <c r="BG21" s="19">
        <v>8</v>
      </c>
      <c r="BH21" s="19">
        <v>4</v>
      </c>
      <c r="BI21" s="20">
        <v>0</v>
      </c>
      <c r="BJ21" s="20">
        <v>4</v>
      </c>
      <c r="BK21" s="77"/>
      <c r="BL21" s="81"/>
      <c r="BM21" s="81"/>
      <c r="BN21" s="156"/>
      <c r="BO21" s="159"/>
      <c r="BP21" s="160"/>
    </row>
    <row r="22" spans="1:68" ht="27" customHeight="1" thickBot="1" x14ac:dyDescent="0.3">
      <c r="A22" s="142"/>
      <c r="B22" s="169"/>
      <c r="C22" s="171"/>
      <c r="D22" s="87">
        <f t="shared" ref="D22" si="20">SUM(D21:H21)</f>
        <v>26</v>
      </c>
      <c r="E22" s="85"/>
      <c r="F22" s="85"/>
      <c r="G22" s="85"/>
      <c r="H22" s="86"/>
      <c r="I22" s="78"/>
      <c r="J22" s="87">
        <f t="shared" ref="J22" si="21">SUM(J21:N21)</f>
        <v>30</v>
      </c>
      <c r="K22" s="85"/>
      <c r="L22" s="85"/>
      <c r="M22" s="85"/>
      <c r="N22" s="86"/>
      <c r="O22" s="78"/>
      <c r="P22" s="87">
        <f t="shared" ref="P22" si="22">SUM(P21:T21)</f>
        <v>24</v>
      </c>
      <c r="Q22" s="85"/>
      <c r="R22" s="85"/>
      <c r="S22" s="85"/>
      <c r="T22" s="86"/>
      <c r="U22" s="78"/>
      <c r="V22" s="87">
        <f>SUM(V21:Z21)</f>
        <v>20</v>
      </c>
      <c r="W22" s="85"/>
      <c r="X22" s="85"/>
      <c r="Y22" s="85"/>
      <c r="Z22" s="86"/>
      <c r="AA22" s="78"/>
      <c r="AB22" s="87">
        <f t="shared" ref="AB22" si="23">SUM(AB21:AF21)</f>
        <v>30</v>
      </c>
      <c r="AC22" s="85"/>
      <c r="AD22" s="85"/>
      <c r="AE22" s="85"/>
      <c r="AF22" s="86"/>
      <c r="AG22" s="78"/>
      <c r="AH22" s="87">
        <f t="shared" ref="AH22" si="24">SUM(AH21:AL21)</f>
        <v>40</v>
      </c>
      <c r="AI22" s="85"/>
      <c r="AJ22" s="85"/>
      <c r="AK22" s="85"/>
      <c r="AL22" s="86"/>
      <c r="AM22" s="78"/>
      <c r="AN22" s="87">
        <f t="shared" ref="AN22" si="25">SUM(AN21:AR21)</f>
        <v>36</v>
      </c>
      <c r="AO22" s="85"/>
      <c r="AP22" s="85"/>
      <c r="AQ22" s="85"/>
      <c r="AR22" s="86"/>
      <c r="AS22" s="78"/>
      <c r="AT22" s="87">
        <f t="shared" ref="AT22" si="26">SUM(AT21:AX21)</f>
        <v>22</v>
      </c>
      <c r="AU22" s="85"/>
      <c r="AV22" s="85"/>
      <c r="AW22" s="85"/>
      <c r="AX22" s="86"/>
      <c r="AY22" s="78"/>
      <c r="AZ22" s="87">
        <f t="shared" ref="AZ22" si="27">SUM(AZ21:BD21)</f>
        <v>42</v>
      </c>
      <c r="BA22" s="85"/>
      <c r="BB22" s="85"/>
      <c r="BC22" s="85"/>
      <c r="BD22" s="86"/>
      <c r="BE22" s="78"/>
      <c r="BF22" s="87">
        <f t="shared" ref="BF22" si="28">SUM(BF21:BJ21)</f>
        <v>20</v>
      </c>
      <c r="BG22" s="85"/>
      <c r="BH22" s="85"/>
      <c r="BI22" s="85"/>
      <c r="BJ22" s="86"/>
      <c r="BK22" s="78"/>
      <c r="BL22" s="82"/>
      <c r="BM22" s="82"/>
      <c r="BN22" s="126"/>
      <c r="BO22" s="161"/>
      <c r="BP22" s="162"/>
    </row>
    <row r="23" spans="1:68" ht="27" customHeight="1" thickBot="1" x14ac:dyDescent="0.3">
      <c r="A23" s="24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28"/>
      <c r="AS23" s="39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1"/>
      <c r="BF23" s="41"/>
      <c r="BG23" s="41"/>
      <c r="BH23" s="41"/>
      <c r="BI23" s="13"/>
      <c r="BJ23" s="13"/>
      <c r="BK23" s="13"/>
      <c r="BL23" s="13"/>
      <c r="BM23" s="13"/>
      <c r="BN23" s="13"/>
      <c r="BO23" s="13"/>
      <c r="BP23" s="13"/>
    </row>
    <row r="24" spans="1:68" ht="27" customHeight="1" x14ac:dyDescent="0.25">
      <c r="A24" s="184" t="s">
        <v>0</v>
      </c>
      <c r="B24" s="184" t="s">
        <v>14</v>
      </c>
      <c r="C24" s="184" t="s">
        <v>1</v>
      </c>
      <c r="D24" s="137" t="s">
        <v>2</v>
      </c>
      <c r="E24" s="138"/>
      <c r="F24" s="138"/>
      <c r="G24" s="139"/>
      <c r="H24" s="140"/>
      <c r="I24" s="174" t="s">
        <v>13</v>
      </c>
      <c r="J24" s="148" t="s">
        <v>3</v>
      </c>
      <c r="K24" s="149"/>
      <c r="L24" s="149"/>
      <c r="M24" s="149"/>
      <c r="N24" s="150"/>
      <c r="O24" s="174" t="s">
        <v>13</v>
      </c>
      <c r="P24" s="137" t="s">
        <v>4</v>
      </c>
      <c r="Q24" s="138"/>
      <c r="R24" s="138"/>
      <c r="S24" s="139"/>
      <c r="T24" s="140"/>
      <c r="U24" s="174" t="s">
        <v>13</v>
      </c>
      <c r="V24" s="137" t="s">
        <v>5</v>
      </c>
      <c r="W24" s="138"/>
      <c r="X24" s="138"/>
      <c r="Y24" s="139"/>
      <c r="Z24" s="140"/>
      <c r="AA24" s="174" t="s">
        <v>13</v>
      </c>
      <c r="AB24" s="137" t="s">
        <v>6</v>
      </c>
      <c r="AC24" s="138"/>
      <c r="AD24" s="138"/>
      <c r="AE24" s="139"/>
      <c r="AF24" s="140"/>
      <c r="AG24" s="174" t="s">
        <v>13</v>
      </c>
      <c r="AH24" s="137" t="s">
        <v>8</v>
      </c>
      <c r="AI24" s="138"/>
      <c r="AJ24" s="138"/>
      <c r="AK24" s="139"/>
      <c r="AL24" s="140"/>
      <c r="AM24" s="174" t="s">
        <v>13</v>
      </c>
      <c r="AN24" s="137" t="s">
        <v>9</v>
      </c>
      <c r="AO24" s="138"/>
      <c r="AP24" s="138"/>
      <c r="AQ24" s="139"/>
      <c r="AR24" s="140"/>
      <c r="AS24" s="174" t="s">
        <v>13</v>
      </c>
      <c r="AT24" s="137" t="s">
        <v>10</v>
      </c>
      <c r="AU24" s="138"/>
      <c r="AV24" s="138"/>
      <c r="AW24" s="139"/>
      <c r="AX24" s="140"/>
      <c r="AY24" s="174" t="s">
        <v>13</v>
      </c>
      <c r="AZ24" s="137" t="s">
        <v>11</v>
      </c>
      <c r="BA24" s="138"/>
      <c r="BB24" s="138"/>
      <c r="BC24" s="139"/>
      <c r="BD24" s="140"/>
      <c r="BE24" s="174" t="s">
        <v>13</v>
      </c>
      <c r="BF24" s="137" t="s">
        <v>12</v>
      </c>
      <c r="BG24" s="138"/>
      <c r="BH24" s="138"/>
      <c r="BI24" s="139"/>
      <c r="BJ24" s="140"/>
      <c r="BK24" s="174" t="s">
        <v>13</v>
      </c>
      <c r="BL24" s="175" t="s">
        <v>15</v>
      </c>
      <c r="BM24" s="177" t="s">
        <v>16</v>
      </c>
      <c r="BN24" s="147" t="s">
        <v>7</v>
      </c>
      <c r="BO24" s="175" t="s">
        <v>20</v>
      </c>
      <c r="BP24" s="179"/>
    </row>
    <row r="25" spans="1:68" ht="27" customHeight="1" thickBot="1" x14ac:dyDescent="0.3">
      <c r="A25" s="84"/>
      <c r="B25" s="84"/>
      <c r="C25" s="84"/>
      <c r="D25" s="46" t="s">
        <v>23</v>
      </c>
      <c r="E25" s="181" t="s">
        <v>21</v>
      </c>
      <c r="F25" s="182"/>
      <c r="G25" s="183"/>
      <c r="H25" s="47" t="s">
        <v>22</v>
      </c>
      <c r="I25" s="84"/>
      <c r="J25" s="46" t="s">
        <v>23</v>
      </c>
      <c r="K25" s="181" t="s">
        <v>21</v>
      </c>
      <c r="L25" s="182"/>
      <c r="M25" s="183"/>
      <c r="N25" s="47" t="s">
        <v>22</v>
      </c>
      <c r="O25" s="84"/>
      <c r="P25" s="46" t="s">
        <v>23</v>
      </c>
      <c r="Q25" s="181" t="s">
        <v>21</v>
      </c>
      <c r="R25" s="182"/>
      <c r="S25" s="183"/>
      <c r="T25" s="47" t="s">
        <v>22</v>
      </c>
      <c r="U25" s="84"/>
      <c r="V25" s="46" t="s">
        <v>23</v>
      </c>
      <c r="W25" s="181" t="s">
        <v>21</v>
      </c>
      <c r="X25" s="182"/>
      <c r="Y25" s="183"/>
      <c r="Z25" s="47" t="s">
        <v>22</v>
      </c>
      <c r="AA25" s="84"/>
      <c r="AB25" s="46" t="s">
        <v>23</v>
      </c>
      <c r="AC25" s="181" t="s">
        <v>21</v>
      </c>
      <c r="AD25" s="182"/>
      <c r="AE25" s="183"/>
      <c r="AF25" s="47" t="s">
        <v>22</v>
      </c>
      <c r="AG25" s="84"/>
      <c r="AH25" s="46" t="s">
        <v>23</v>
      </c>
      <c r="AI25" s="181" t="s">
        <v>21</v>
      </c>
      <c r="AJ25" s="182"/>
      <c r="AK25" s="183"/>
      <c r="AL25" s="47" t="s">
        <v>22</v>
      </c>
      <c r="AM25" s="84"/>
      <c r="AN25" s="46" t="s">
        <v>23</v>
      </c>
      <c r="AO25" s="181" t="s">
        <v>21</v>
      </c>
      <c r="AP25" s="182"/>
      <c r="AQ25" s="183"/>
      <c r="AR25" s="47" t="s">
        <v>22</v>
      </c>
      <c r="AS25" s="84"/>
      <c r="AT25" s="46" t="s">
        <v>23</v>
      </c>
      <c r="AU25" s="181" t="s">
        <v>21</v>
      </c>
      <c r="AV25" s="182"/>
      <c r="AW25" s="183"/>
      <c r="AX25" s="47" t="s">
        <v>22</v>
      </c>
      <c r="AY25" s="84"/>
      <c r="AZ25" s="46" t="s">
        <v>23</v>
      </c>
      <c r="BA25" s="181" t="s">
        <v>21</v>
      </c>
      <c r="BB25" s="182"/>
      <c r="BC25" s="183"/>
      <c r="BD25" s="47" t="s">
        <v>22</v>
      </c>
      <c r="BE25" s="84"/>
      <c r="BF25" s="46" t="s">
        <v>23</v>
      </c>
      <c r="BG25" s="181" t="s">
        <v>21</v>
      </c>
      <c r="BH25" s="182"/>
      <c r="BI25" s="183"/>
      <c r="BJ25" s="47" t="s">
        <v>22</v>
      </c>
      <c r="BK25" s="84"/>
      <c r="BL25" s="176"/>
      <c r="BM25" s="178"/>
      <c r="BN25" s="89"/>
      <c r="BO25" s="176"/>
      <c r="BP25" s="180"/>
    </row>
    <row r="26" spans="1:68" ht="27" customHeight="1" x14ac:dyDescent="0.25">
      <c r="A26" s="163">
        <v>3</v>
      </c>
      <c r="B26" s="165" t="s">
        <v>32</v>
      </c>
      <c r="C26" s="172" t="s">
        <v>44</v>
      </c>
      <c r="D26" s="31">
        <v>6</v>
      </c>
      <c r="E26" s="29">
        <v>6</v>
      </c>
      <c r="F26" s="29">
        <v>10</v>
      </c>
      <c r="G26" s="30">
        <v>8</v>
      </c>
      <c r="H26" s="30">
        <v>6</v>
      </c>
      <c r="I26" s="154">
        <f>-D27+D29</f>
        <v>-2</v>
      </c>
      <c r="J26" s="31">
        <v>6</v>
      </c>
      <c r="K26" s="29">
        <v>4</v>
      </c>
      <c r="L26" s="29">
        <v>10</v>
      </c>
      <c r="M26" s="30">
        <v>10</v>
      </c>
      <c r="N26" s="30">
        <v>0</v>
      </c>
      <c r="O26" s="154">
        <f>SUM(I26,J27,J29)</f>
        <v>62</v>
      </c>
      <c r="P26" s="31">
        <v>0</v>
      </c>
      <c r="Q26" s="29">
        <v>10</v>
      </c>
      <c r="R26" s="29">
        <v>6</v>
      </c>
      <c r="S26" s="30">
        <v>6</v>
      </c>
      <c r="T26" s="30">
        <v>0</v>
      </c>
      <c r="U26" s="154">
        <f>SUM(O26,P27,P29)</f>
        <v>128</v>
      </c>
      <c r="V26" s="31">
        <v>6</v>
      </c>
      <c r="W26" s="29">
        <v>6</v>
      </c>
      <c r="X26" s="29">
        <v>10</v>
      </c>
      <c r="Y26" s="30">
        <v>10</v>
      </c>
      <c r="Z26" s="30">
        <v>8</v>
      </c>
      <c r="AA26" s="154">
        <f>SUM(U26,V27,V29)</f>
        <v>212</v>
      </c>
      <c r="AB26" s="31">
        <v>10</v>
      </c>
      <c r="AC26" s="29">
        <v>4</v>
      </c>
      <c r="AD26" s="29">
        <v>8</v>
      </c>
      <c r="AE26" s="30">
        <v>6</v>
      </c>
      <c r="AF26" s="30">
        <v>6</v>
      </c>
      <c r="AG26" s="154">
        <f>SUM(AA26,AB27,AB29)</f>
        <v>272</v>
      </c>
      <c r="AH26" s="31">
        <v>10</v>
      </c>
      <c r="AI26" s="29">
        <v>10</v>
      </c>
      <c r="AJ26" s="29">
        <v>10</v>
      </c>
      <c r="AK26" s="30">
        <v>6</v>
      </c>
      <c r="AL26" s="30">
        <v>4</v>
      </c>
      <c r="AM26" s="154">
        <f>SUM(AG26,AH27,AH29)</f>
        <v>346</v>
      </c>
      <c r="AN26" s="31">
        <v>6</v>
      </c>
      <c r="AO26" s="29">
        <v>0</v>
      </c>
      <c r="AP26" s="29">
        <v>0</v>
      </c>
      <c r="AQ26" s="30">
        <v>4</v>
      </c>
      <c r="AR26" s="30">
        <v>6</v>
      </c>
      <c r="AS26" s="154">
        <f>SUM(AM26,AN27,AN29)</f>
        <v>384</v>
      </c>
      <c r="AT26" s="31">
        <v>10</v>
      </c>
      <c r="AU26" s="29">
        <v>10</v>
      </c>
      <c r="AV26" s="29">
        <v>6</v>
      </c>
      <c r="AW26" s="30">
        <v>4</v>
      </c>
      <c r="AX26" s="30">
        <v>10</v>
      </c>
      <c r="AY26" s="154">
        <f>SUM(AS26,AT27,AT29)</f>
        <v>464</v>
      </c>
      <c r="AZ26" s="31">
        <v>10</v>
      </c>
      <c r="BA26" s="29">
        <v>10</v>
      </c>
      <c r="BB26" s="29">
        <v>10</v>
      </c>
      <c r="BC26" s="30">
        <v>4</v>
      </c>
      <c r="BD26" s="30">
        <v>6</v>
      </c>
      <c r="BE26" s="154">
        <f>SUM(AY26,AZ27,AZ29)</f>
        <v>534</v>
      </c>
      <c r="BF26" s="31">
        <v>8</v>
      </c>
      <c r="BG26" s="29">
        <v>10</v>
      </c>
      <c r="BH26" s="29">
        <v>10</v>
      </c>
      <c r="BI26" s="30">
        <v>8</v>
      </c>
      <c r="BJ26" s="30">
        <v>8</v>
      </c>
      <c r="BK26" s="154">
        <f>SUM(BE26,BF27,BF29)</f>
        <v>598</v>
      </c>
      <c r="BL26" s="155">
        <f>COUNTIF(D26:H26,"=10")+COUNTIF(J26:N26,"=10")+COUNTIF(P26:T26,"=10")+COUNTIF(V26:Z26,"=10")+COUNTIF(AB26:AF26,"=10")+COUNTIF(AH26:AL26,"=10")+COUNTIF(AN26:AR26,"=10")+COUNTIF(AT26:AX26,"=10")+COUNTIF(AZ26:BD26,"=10")+COUNTIF(BF26:BJ26,"=10")+COUNTIF(D28:H28,"=10")+COUNTIF(J28:N28,"=10")+COUNTIF(P28:T28,"=10")+COUNTIF(V28:Z28,"=10")+COUNTIF(AB28:AF28,"=10")+COUNTIF(AH28:AL28,"=10")+COUNTIF(AN28:AR28,"=10")+COUNTIF(AT28:AX28,"=10")+COUNTIF(AZ28:BD28,"=10")+COUNTIF(BF28:BJ28,"=10")</f>
        <v>33</v>
      </c>
      <c r="BM26" s="155">
        <f>COUNTIF(D26:H26,"=8")+COUNTIF(J26:N26,"=8")+COUNTIF(P26:T26,"=8")+COUNTIF(V26:Z26,"=8")+COUNTIF(AB26:AF26,"=8")+COUNTIF(AH26:AL26,"=8")+COUNTIF(AN26:AR26,"=8")+COUNTIF(AT26:AX26,"=8")+COUNTIF(AZ26:BD26,"=8")+COUNTIF(BF26:BJ26,"=8")+COUNTIF(D28:H28,"=8")+COUNTIF(J28:N28,"=8")+COUNTIF(P28:T28,"=8")+COUNTIF(V28:Z28,"=8")+COUNTIF(AB28:AF28,"=8")+COUNTIF(AH28:AL28,"=8")+COUNTIF(AN28:AR28,"=8")+COUNTIF(AT28:AX28,"=8")+COUNTIF(AZ28:BD28,"=8")+COUNTIF(BF28:BJ28,"=8")</f>
        <v>19</v>
      </c>
      <c r="BN26" s="125">
        <f>BK26</f>
        <v>598</v>
      </c>
      <c r="BO26" s="157" t="s">
        <v>51</v>
      </c>
      <c r="BP26" s="158"/>
    </row>
    <row r="27" spans="1:68" ht="27" customHeight="1" thickBot="1" x14ac:dyDescent="0.3">
      <c r="A27" s="164"/>
      <c r="B27" s="166"/>
      <c r="C27" s="167"/>
      <c r="D27" s="102">
        <f>SUM(D26:H26)</f>
        <v>36</v>
      </c>
      <c r="E27" s="103"/>
      <c r="F27" s="103"/>
      <c r="G27" s="103"/>
      <c r="H27" s="104"/>
      <c r="I27" s="77"/>
      <c r="J27" s="102">
        <f>SUM(J26:N26)</f>
        <v>30</v>
      </c>
      <c r="K27" s="103"/>
      <c r="L27" s="103"/>
      <c r="M27" s="103"/>
      <c r="N27" s="104"/>
      <c r="O27" s="77"/>
      <c r="P27" s="102">
        <f>SUM(P26:T26)</f>
        <v>22</v>
      </c>
      <c r="Q27" s="103"/>
      <c r="R27" s="103"/>
      <c r="S27" s="103"/>
      <c r="T27" s="104"/>
      <c r="U27" s="77"/>
      <c r="V27" s="102">
        <f>SUM(V26:Z26)</f>
        <v>40</v>
      </c>
      <c r="W27" s="103"/>
      <c r="X27" s="103"/>
      <c r="Y27" s="103"/>
      <c r="Z27" s="104"/>
      <c r="AA27" s="77"/>
      <c r="AB27" s="102">
        <f>SUM(AB26:AF26)</f>
        <v>34</v>
      </c>
      <c r="AC27" s="103"/>
      <c r="AD27" s="103"/>
      <c r="AE27" s="103"/>
      <c r="AF27" s="104"/>
      <c r="AG27" s="77"/>
      <c r="AH27" s="102">
        <f>SUM(AH26:AL26)</f>
        <v>40</v>
      </c>
      <c r="AI27" s="103"/>
      <c r="AJ27" s="103"/>
      <c r="AK27" s="103"/>
      <c r="AL27" s="104"/>
      <c r="AM27" s="77"/>
      <c r="AN27" s="102">
        <f>SUM(AN26:AR26)</f>
        <v>16</v>
      </c>
      <c r="AO27" s="103"/>
      <c r="AP27" s="103"/>
      <c r="AQ27" s="103"/>
      <c r="AR27" s="104"/>
      <c r="AS27" s="77"/>
      <c r="AT27" s="102">
        <f>SUM(AT26:AX26)</f>
        <v>40</v>
      </c>
      <c r="AU27" s="103"/>
      <c r="AV27" s="103"/>
      <c r="AW27" s="103"/>
      <c r="AX27" s="104"/>
      <c r="AY27" s="77"/>
      <c r="AZ27" s="102">
        <f>SUM(AZ26:BD26)</f>
        <v>40</v>
      </c>
      <c r="BA27" s="103"/>
      <c r="BB27" s="103"/>
      <c r="BC27" s="103"/>
      <c r="BD27" s="104"/>
      <c r="BE27" s="77"/>
      <c r="BF27" s="102">
        <f>SUM(BF26:BJ26)</f>
        <v>44</v>
      </c>
      <c r="BG27" s="103"/>
      <c r="BH27" s="103"/>
      <c r="BI27" s="103"/>
      <c r="BJ27" s="104"/>
      <c r="BK27" s="77"/>
      <c r="BL27" s="81"/>
      <c r="BM27" s="81"/>
      <c r="BN27" s="156"/>
      <c r="BO27" s="159"/>
      <c r="BP27" s="160"/>
    </row>
    <row r="28" spans="1:68" ht="27" customHeight="1" x14ac:dyDescent="0.25">
      <c r="A28" s="164"/>
      <c r="B28" s="168" t="s">
        <v>35</v>
      </c>
      <c r="C28" s="170" t="s">
        <v>44</v>
      </c>
      <c r="D28" s="21">
        <v>8</v>
      </c>
      <c r="E28" s="19">
        <v>6</v>
      </c>
      <c r="F28" s="19">
        <v>10</v>
      </c>
      <c r="G28" s="20">
        <v>6</v>
      </c>
      <c r="H28" s="20">
        <v>4</v>
      </c>
      <c r="I28" s="77"/>
      <c r="J28" s="21">
        <v>8</v>
      </c>
      <c r="K28" s="19">
        <v>0</v>
      </c>
      <c r="L28" s="19">
        <v>10</v>
      </c>
      <c r="M28" s="20">
        <v>10</v>
      </c>
      <c r="N28" s="20">
        <v>6</v>
      </c>
      <c r="O28" s="77"/>
      <c r="P28" s="21">
        <v>8</v>
      </c>
      <c r="Q28" s="19">
        <v>10</v>
      </c>
      <c r="R28" s="19">
        <v>10</v>
      </c>
      <c r="S28" s="20">
        <v>10</v>
      </c>
      <c r="T28" s="20">
        <v>6</v>
      </c>
      <c r="U28" s="77"/>
      <c r="V28" s="21">
        <v>8</v>
      </c>
      <c r="W28" s="19">
        <v>10</v>
      </c>
      <c r="X28" s="19">
        <v>10</v>
      </c>
      <c r="Y28" s="20">
        <v>8</v>
      </c>
      <c r="Z28" s="20">
        <v>8</v>
      </c>
      <c r="AA28" s="77"/>
      <c r="AB28" s="21">
        <v>6</v>
      </c>
      <c r="AC28" s="19">
        <v>10</v>
      </c>
      <c r="AD28" s="19">
        <v>10</v>
      </c>
      <c r="AE28" s="20">
        <v>0</v>
      </c>
      <c r="AF28" s="20">
        <v>0</v>
      </c>
      <c r="AG28" s="77"/>
      <c r="AH28" s="21">
        <v>10</v>
      </c>
      <c r="AI28" s="19">
        <v>4</v>
      </c>
      <c r="AJ28" s="19">
        <v>10</v>
      </c>
      <c r="AK28" s="20">
        <v>10</v>
      </c>
      <c r="AL28" s="20">
        <v>0</v>
      </c>
      <c r="AM28" s="77"/>
      <c r="AN28" s="21">
        <v>8</v>
      </c>
      <c r="AO28" s="19">
        <v>0</v>
      </c>
      <c r="AP28" s="19">
        <v>6</v>
      </c>
      <c r="AQ28" s="20">
        <v>8</v>
      </c>
      <c r="AR28" s="20">
        <v>0</v>
      </c>
      <c r="AS28" s="77"/>
      <c r="AT28" s="21">
        <v>8</v>
      </c>
      <c r="AU28" s="19">
        <v>10</v>
      </c>
      <c r="AV28" s="19">
        <v>8</v>
      </c>
      <c r="AW28" s="20">
        <v>8</v>
      </c>
      <c r="AX28" s="20">
        <v>6</v>
      </c>
      <c r="AY28" s="77"/>
      <c r="AZ28" s="21">
        <v>6</v>
      </c>
      <c r="BA28" s="19">
        <v>10</v>
      </c>
      <c r="BB28" s="19">
        <v>8</v>
      </c>
      <c r="BC28" s="20">
        <v>0</v>
      </c>
      <c r="BD28" s="20">
        <v>6</v>
      </c>
      <c r="BE28" s="77"/>
      <c r="BF28" s="21">
        <v>6</v>
      </c>
      <c r="BG28" s="19">
        <v>8</v>
      </c>
      <c r="BH28" s="19">
        <v>6</v>
      </c>
      <c r="BI28" s="20">
        <v>0</v>
      </c>
      <c r="BJ28" s="20">
        <v>0</v>
      </c>
      <c r="BK28" s="77"/>
      <c r="BL28" s="81"/>
      <c r="BM28" s="81"/>
      <c r="BN28" s="156"/>
      <c r="BO28" s="159"/>
      <c r="BP28" s="160"/>
    </row>
    <row r="29" spans="1:68" ht="27" customHeight="1" thickBot="1" x14ac:dyDescent="0.3">
      <c r="A29" s="142"/>
      <c r="B29" s="169"/>
      <c r="C29" s="171"/>
      <c r="D29" s="116">
        <f>SUM(D28:H28)</f>
        <v>34</v>
      </c>
      <c r="E29" s="114"/>
      <c r="F29" s="114"/>
      <c r="G29" s="114"/>
      <c r="H29" s="115"/>
      <c r="I29" s="78"/>
      <c r="J29" s="173">
        <f>SUM(J28:N28)</f>
        <v>34</v>
      </c>
      <c r="K29" s="114"/>
      <c r="L29" s="114"/>
      <c r="M29" s="114"/>
      <c r="N29" s="115"/>
      <c r="O29" s="78"/>
      <c r="P29" s="116">
        <f t="shared" ref="P29" si="29">SUM(P28:T28)</f>
        <v>44</v>
      </c>
      <c r="Q29" s="114"/>
      <c r="R29" s="114"/>
      <c r="S29" s="114"/>
      <c r="T29" s="115"/>
      <c r="U29" s="78"/>
      <c r="V29" s="116">
        <f t="shared" ref="V29" si="30">SUM(V28:Z28)</f>
        <v>44</v>
      </c>
      <c r="W29" s="114"/>
      <c r="X29" s="114"/>
      <c r="Y29" s="114"/>
      <c r="Z29" s="115"/>
      <c r="AA29" s="78"/>
      <c r="AB29" s="116">
        <f t="shared" ref="AB29" si="31">SUM(AB28:AF28)</f>
        <v>26</v>
      </c>
      <c r="AC29" s="114"/>
      <c r="AD29" s="114"/>
      <c r="AE29" s="114"/>
      <c r="AF29" s="115"/>
      <c r="AG29" s="78"/>
      <c r="AH29" s="116">
        <f t="shared" ref="AH29" si="32">SUM(AH28:AL28)</f>
        <v>34</v>
      </c>
      <c r="AI29" s="114"/>
      <c r="AJ29" s="114"/>
      <c r="AK29" s="114"/>
      <c r="AL29" s="115"/>
      <c r="AM29" s="78"/>
      <c r="AN29" s="116">
        <f t="shared" ref="AN29" si="33">SUM(AN28:AR28)</f>
        <v>22</v>
      </c>
      <c r="AO29" s="114"/>
      <c r="AP29" s="114"/>
      <c r="AQ29" s="114"/>
      <c r="AR29" s="115"/>
      <c r="AS29" s="78"/>
      <c r="AT29" s="116">
        <f t="shared" ref="AT29" si="34">SUM(AT28:AX28)</f>
        <v>40</v>
      </c>
      <c r="AU29" s="114"/>
      <c r="AV29" s="114"/>
      <c r="AW29" s="114"/>
      <c r="AX29" s="115"/>
      <c r="AY29" s="78"/>
      <c r="AZ29" s="116">
        <f t="shared" ref="AZ29" si="35">SUM(AZ28:BD28)</f>
        <v>30</v>
      </c>
      <c r="BA29" s="114"/>
      <c r="BB29" s="114"/>
      <c r="BC29" s="114"/>
      <c r="BD29" s="115"/>
      <c r="BE29" s="78"/>
      <c r="BF29" s="116">
        <f t="shared" ref="BF29" si="36">SUM(BF28:BJ28)</f>
        <v>20</v>
      </c>
      <c r="BG29" s="114"/>
      <c r="BH29" s="114"/>
      <c r="BI29" s="114"/>
      <c r="BJ29" s="115"/>
      <c r="BK29" s="78"/>
      <c r="BL29" s="82"/>
      <c r="BM29" s="82"/>
      <c r="BN29" s="126"/>
      <c r="BO29" s="161"/>
      <c r="BP29" s="162"/>
    </row>
    <row r="30" spans="1:68" ht="27" customHeight="1" x14ac:dyDescent="0.25">
      <c r="A30" s="163">
        <v>1</v>
      </c>
      <c r="B30" s="185" t="s">
        <v>34</v>
      </c>
      <c r="C30" s="172" t="s">
        <v>44</v>
      </c>
      <c r="D30" s="31">
        <v>0</v>
      </c>
      <c r="E30" s="29">
        <v>10</v>
      </c>
      <c r="F30" s="29">
        <v>6</v>
      </c>
      <c r="G30" s="30">
        <v>6</v>
      </c>
      <c r="H30" s="30">
        <v>8</v>
      </c>
      <c r="I30" s="154">
        <f>D31+D33</f>
        <v>46</v>
      </c>
      <c r="J30" s="31">
        <v>0</v>
      </c>
      <c r="K30" s="29">
        <v>8</v>
      </c>
      <c r="L30" s="29">
        <v>8</v>
      </c>
      <c r="M30" s="30">
        <v>0</v>
      </c>
      <c r="N30" s="30">
        <v>8</v>
      </c>
      <c r="O30" s="154">
        <f>SUM(I30,J31,J33)</f>
        <v>92</v>
      </c>
      <c r="P30" s="31">
        <v>10</v>
      </c>
      <c r="Q30" s="29">
        <v>10</v>
      </c>
      <c r="R30" s="29">
        <v>8</v>
      </c>
      <c r="S30" s="30">
        <v>0</v>
      </c>
      <c r="T30" s="30">
        <v>8</v>
      </c>
      <c r="U30" s="154">
        <f>SUM(O30,P31,P33)</f>
        <v>156</v>
      </c>
      <c r="V30" s="31">
        <v>10</v>
      </c>
      <c r="W30" s="29">
        <v>10</v>
      </c>
      <c r="X30" s="29">
        <v>10</v>
      </c>
      <c r="Y30" s="30">
        <v>8</v>
      </c>
      <c r="Z30" s="30">
        <v>0</v>
      </c>
      <c r="AA30" s="154">
        <f>SUM(U30,V31,V33)</f>
        <v>214</v>
      </c>
      <c r="AB30" s="31">
        <v>10</v>
      </c>
      <c r="AC30" s="29">
        <v>10</v>
      </c>
      <c r="AD30" s="29">
        <v>10</v>
      </c>
      <c r="AE30" s="30">
        <v>6</v>
      </c>
      <c r="AF30" s="30">
        <v>8</v>
      </c>
      <c r="AG30" s="154">
        <f>SUM(AA30,AB31,AB33)</f>
        <v>278</v>
      </c>
      <c r="AH30" s="31">
        <v>6</v>
      </c>
      <c r="AI30" s="29">
        <v>0</v>
      </c>
      <c r="AJ30" s="29">
        <v>0</v>
      </c>
      <c r="AK30" s="30">
        <v>6</v>
      </c>
      <c r="AL30" s="30">
        <v>8</v>
      </c>
      <c r="AM30" s="154">
        <f>SUM(AG30,AH31,AH33)</f>
        <v>326</v>
      </c>
      <c r="AN30" s="31">
        <v>6</v>
      </c>
      <c r="AO30" s="29">
        <v>8</v>
      </c>
      <c r="AP30" s="29">
        <v>10</v>
      </c>
      <c r="AQ30" s="30">
        <v>10</v>
      </c>
      <c r="AR30" s="30">
        <v>0</v>
      </c>
      <c r="AS30" s="154">
        <f>SUM(AM30,AN31,AN33)</f>
        <v>380</v>
      </c>
      <c r="AT30" s="31">
        <v>8</v>
      </c>
      <c r="AU30" s="29">
        <v>8</v>
      </c>
      <c r="AV30" s="29">
        <v>10</v>
      </c>
      <c r="AW30" s="30">
        <v>8</v>
      </c>
      <c r="AX30" s="30">
        <v>6</v>
      </c>
      <c r="AY30" s="154">
        <f>SUM(AS30,AT31,AT33)</f>
        <v>456</v>
      </c>
      <c r="AZ30" s="31">
        <v>10</v>
      </c>
      <c r="BA30" s="29">
        <v>10</v>
      </c>
      <c r="BB30" s="29">
        <v>10</v>
      </c>
      <c r="BC30" s="30">
        <v>0</v>
      </c>
      <c r="BD30" s="30">
        <v>10</v>
      </c>
      <c r="BE30" s="154">
        <f>SUM(AY30,AZ31,AZ33)</f>
        <v>530</v>
      </c>
      <c r="BF30" s="31">
        <v>10</v>
      </c>
      <c r="BG30" s="29">
        <v>10</v>
      </c>
      <c r="BH30" s="29">
        <v>8</v>
      </c>
      <c r="BI30" s="30">
        <v>4</v>
      </c>
      <c r="BJ30" s="30">
        <v>10</v>
      </c>
      <c r="BK30" s="154">
        <f>SUM(BE30,BF31,BF33)</f>
        <v>588</v>
      </c>
      <c r="BL30" s="155">
        <f>COUNTIF(D30:H30,"=10")+COUNTIF(J30:N30,"=10")+COUNTIF(P30:T30,"=10")+COUNTIF(V30:Z30,"=10")+COUNTIF(AB30:AF30,"=10")+COUNTIF(AH30:AL30,"=10")+COUNTIF(AN30:AR30,"=10")+COUNTIF(AT30:AX30,"=10")+COUNTIF(AZ30:BD30,"=10")+COUNTIF(BF30:BJ30,"=10")+COUNTIF(D32:H32,"=10")+COUNTIF(J32:N32,"=10")+COUNTIF(P32:T32,"=10")+COUNTIF(V32:Z32,"=10")+COUNTIF(AB32:AF32,"=10")+COUNTIF(AH32:AL32,"=10")+COUNTIF(AN32:AR32,"=10")+COUNTIF(AT32:AX32,"=10")+COUNTIF(AZ32:BD32,"=10")+COUNTIF(BF32:BJ32,"=10")</f>
        <v>30</v>
      </c>
      <c r="BM30" s="155">
        <f>COUNTIF(D30:H30,"=8")+COUNTIF(J30:N30,"=8")+COUNTIF(P30:T30,"=8")+COUNTIF(V30:Z30,"=8")+COUNTIF(AB30:AF30,"=8")+COUNTIF(AH30:AL30,"=8")+COUNTIF(AN30:AR30,"=8")+COUNTIF(AT30:AX30,"=8")+COUNTIF(AZ30:BD30,"=8")+COUNTIF(BF30:BJ30,"=8")+COUNTIF(D32:H32,"=8")+COUNTIF(J32:N32,"=8")+COUNTIF(P32:T32,"=8")+COUNTIF(V32:Z32,"=8")+COUNTIF(AB32:AF32,"=8")+COUNTIF(AH32:AL32,"=8")+COUNTIF(AN32:AR32,"=8")+COUNTIF(AT32:AX32,"=8")+COUNTIF(AZ32:BD32,"=8")+COUNTIF(BF32:BJ32,"=8")</f>
        <v>23</v>
      </c>
      <c r="BN30" s="125">
        <f t="shared" ref="BN30" si="37">BK30</f>
        <v>588</v>
      </c>
      <c r="BO30" s="157"/>
      <c r="BP30" s="158"/>
    </row>
    <row r="31" spans="1:68" ht="27" customHeight="1" thickBot="1" x14ac:dyDescent="0.3">
      <c r="A31" s="164"/>
      <c r="B31" s="165"/>
      <c r="C31" s="167"/>
      <c r="D31" s="102">
        <f t="shared" ref="D31" si="38">SUM(D30:H30)</f>
        <v>30</v>
      </c>
      <c r="E31" s="103"/>
      <c r="F31" s="103"/>
      <c r="G31" s="103"/>
      <c r="H31" s="104"/>
      <c r="I31" s="77"/>
      <c r="J31" s="102">
        <f t="shared" ref="J31" si="39">SUM(J30:N30)</f>
        <v>24</v>
      </c>
      <c r="K31" s="103"/>
      <c r="L31" s="103"/>
      <c r="M31" s="103"/>
      <c r="N31" s="104"/>
      <c r="O31" s="77"/>
      <c r="P31" s="102">
        <f t="shared" ref="P31" si="40">SUM(P30:T30)</f>
        <v>36</v>
      </c>
      <c r="Q31" s="103"/>
      <c r="R31" s="103"/>
      <c r="S31" s="103"/>
      <c r="T31" s="104"/>
      <c r="U31" s="77"/>
      <c r="V31" s="102">
        <f t="shared" ref="V31" si="41">SUM(V30:Z30)</f>
        <v>38</v>
      </c>
      <c r="W31" s="103"/>
      <c r="X31" s="103"/>
      <c r="Y31" s="103"/>
      <c r="Z31" s="104"/>
      <c r="AA31" s="77"/>
      <c r="AB31" s="102">
        <f t="shared" ref="AB31" si="42">SUM(AB30:AF30)</f>
        <v>44</v>
      </c>
      <c r="AC31" s="103"/>
      <c r="AD31" s="103"/>
      <c r="AE31" s="103"/>
      <c r="AF31" s="104"/>
      <c r="AG31" s="77"/>
      <c r="AH31" s="102">
        <f t="shared" ref="AH31" si="43">SUM(AH30:AL30)</f>
        <v>20</v>
      </c>
      <c r="AI31" s="103"/>
      <c r="AJ31" s="103"/>
      <c r="AK31" s="103"/>
      <c r="AL31" s="104"/>
      <c r="AM31" s="77"/>
      <c r="AN31" s="102">
        <f t="shared" ref="AN31" si="44">SUM(AN30:AR30)</f>
        <v>34</v>
      </c>
      <c r="AO31" s="103"/>
      <c r="AP31" s="103"/>
      <c r="AQ31" s="103"/>
      <c r="AR31" s="104"/>
      <c r="AS31" s="77"/>
      <c r="AT31" s="102">
        <f t="shared" ref="AT31" si="45">SUM(AT30:AX30)</f>
        <v>40</v>
      </c>
      <c r="AU31" s="103"/>
      <c r="AV31" s="103"/>
      <c r="AW31" s="103"/>
      <c r="AX31" s="104"/>
      <c r="AY31" s="77"/>
      <c r="AZ31" s="102">
        <f t="shared" ref="AZ31" si="46">SUM(AZ30:BD30)</f>
        <v>40</v>
      </c>
      <c r="BA31" s="103"/>
      <c r="BB31" s="103"/>
      <c r="BC31" s="103"/>
      <c r="BD31" s="104"/>
      <c r="BE31" s="77"/>
      <c r="BF31" s="102">
        <f t="shared" ref="BF31" si="47">SUM(BF30:BJ30)</f>
        <v>42</v>
      </c>
      <c r="BG31" s="103"/>
      <c r="BH31" s="103"/>
      <c r="BI31" s="103"/>
      <c r="BJ31" s="104"/>
      <c r="BK31" s="77"/>
      <c r="BL31" s="81"/>
      <c r="BM31" s="81"/>
      <c r="BN31" s="156"/>
      <c r="BO31" s="159"/>
      <c r="BP31" s="160"/>
    </row>
    <row r="32" spans="1:68" ht="27" customHeight="1" x14ac:dyDescent="0.25">
      <c r="A32" s="164"/>
      <c r="B32" s="168" t="s">
        <v>33</v>
      </c>
      <c r="C32" s="170" t="s">
        <v>44</v>
      </c>
      <c r="D32" s="21">
        <v>0</v>
      </c>
      <c r="E32" s="19">
        <v>8</v>
      </c>
      <c r="F32" s="19">
        <v>0</v>
      </c>
      <c r="G32" s="20">
        <v>0</v>
      </c>
      <c r="H32" s="20">
        <v>8</v>
      </c>
      <c r="I32" s="77"/>
      <c r="J32" s="21">
        <v>6</v>
      </c>
      <c r="K32" s="19">
        <v>0</v>
      </c>
      <c r="L32" s="19">
        <v>0</v>
      </c>
      <c r="M32" s="20">
        <v>10</v>
      </c>
      <c r="N32" s="20">
        <v>6</v>
      </c>
      <c r="O32" s="77"/>
      <c r="P32" s="21">
        <v>10</v>
      </c>
      <c r="Q32" s="19">
        <v>0</v>
      </c>
      <c r="R32" s="19">
        <v>4</v>
      </c>
      <c r="S32" s="20">
        <v>10</v>
      </c>
      <c r="T32" s="20">
        <v>4</v>
      </c>
      <c r="U32" s="77"/>
      <c r="V32" s="21">
        <v>8</v>
      </c>
      <c r="W32" s="19">
        <v>0</v>
      </c>
      <c r="X32" s="19">
        <v>0</v>
      </c>
      <c r="Y32" s="20">
        <v>8</v>
      </c>
      <c r="Z32" s="20">
        <v>4</v>
      </c>
      <c r="AA32" s="77"/>
      <c r="AB32" s="21">
        <v>6</v>
      </c>
      <c r="AC32" s="19">
        <v>8</v>
      </c>
      <c r="AD32" s="19">
        <v>0</v>
      </c>
      <c r="AE32" s="20">
        <v>0</v>
      </c>
      <c r="AF32" s="20">
        <v>6</v>
      </c>
      <c r="AG32" s="77"/>
      <c r="AH32" s="21">
        <v>10</v>
      </c>
      <c r="AI32" s="19">
        <v>10</v>
      </c>
      <c r="AJ32" s="19">
        <v>8</v>
      </c>
      <c r="AK32" s="20">
        <v>0</v>
      </c>
      <c r="AL32" s="20">
        <v>0</v>
      </c>
      <c r="AM32" s="77"/>
      <c r="AN32" s="21">
        <v>0</v>
      </c>
      <c r="AO32" s="19">
        <v>0</v>
      </c>
      <c r="AP32" s="19">
        <v>8</v>
      </c>
      <c r="AQ32" s="20">
        <v>8</v>
      </c>
      <c r="AR32" s="20">
        <v>4</v>
      </c>
      <c r="AS32" s="77"/>
      <c r="AT32" s="21">
        <v>10</v>
      </c>
      <c r="AU32" s="19">
        <v>10</v>
      </c>
      <c r="AV32" s="19">
        <v>10</v>
      </c>
      <c r="AW32" s="20">
        <v>0</v>
      </c>
      <c r="AX32" s="20">
        <v>6</v>
      </c>
      <c r="AY32" s="77"/>
      <c r="AZ32" s="21">
        <v>6</v>
      </c>
      <c r="BA32" s="19">
        <v>10</v>
      </c>
      <c r="BB32" s="19">
        <v>10</v>
      </c>
      <c r="BC32" s="20">
        <v>0</v>
      </c>
      <c r="BD32" s="20">
        <v>8</v>
      </c>
      <c r="BE32" s="77"/>
      <c r="BF32" s="21">
        <v>6</v>
      </c>
      <c r="BG32" s="19">
        <v>10</v>
      </c>
      <c r="BH32" s="19">
        <v>0</v>
      </c>
      <c r="BI32" s="20">
        <v>0</v>
      </c>
      <c r="BJ32" s="20">
        <v>0</v>
      </c>
      <c r="BK32" s="77"/>
      <c r="BL32" s="81"/>
      <c r="BM32" s="81"/>
      <c r="BN32" s="156"/>
      <c r="BO32" s="159"/>
      <c r="BP32" s="160"/>
    </row>
    <row r="33" spans="1:68" ht="27" customHeight="1" thickBot="1" x14ac:dyDescent="0.3">
      <c r="A33" s="142"/>
      <c r="B33" s="169"/>
      <c r="C33" s="171"/>
      <c r="D33" s="87">
        <f t="shared" ref="D33" si="48">SUM(D32:H32)</f>
        <v>16</v>
      </c>
      <c r="E33" s="85"/>
      <c r="F33" s="85"/>
      <c r="G33" s="85"/>
      <c r="H33" s="86"/>
      <c r="I33" s="78"/>
      <c r="J33" s="87">
        <f t="shared" ref="J33" si="49">SUM(J32:N32)</f>
        <v>22</v>
      </c>
      <c r="K33" s="85"/>
      <c r="L33" s="85"/>
      <c r="M33" s="85"/>
      <c r="N33" s="86"/>
      <c r="O33" s="78"/>
      <c r="P33" s="87">
        <f t="shared" ref="P33" si="50">SUM(P32:T32)</f>
        <v>28</v>
      </c>
      <c r="Q33" s="85"/>
      <c r="R33" s="85"/>
      <c r="S33" s="85"/>
      <c r="T33" s="86"/>
      <c r="U33" s="78"/>
      <c r="V33" s="87">
        <f>SUM(V32:Z32)</f>
        <v>20</v>
      </c>
      <c r="W33" s="85"/>
      <c r="X33" s="85"/>
      <c r="Y33" s="85"/>
      <c r="Z33" s="86"/>
      <c r="AA33" s="78"/>
      <c r="AB33" s="87">
        <f t="shared" ref="AB33" si="51">SUM(AB32:AF32)</f>
        <v>20</v>
      </c>
      <c r="AC33" s="85"/>
      <c r="AD33" s="85"/>
      <c r="AE33" s="85"/>
      <c r="AF33" s="86"/>
      <c r="AG33" s="78"/>
      <c r="AH33" s="87">
        <f t="shared" ref="AH33" si="52">SUM(AH32:AL32)</f>
        <v>28</v>
      </c>
      <c r="AI33" s="85"/>
      <c r="AJ33" s="85"/>
      <c r="AK33" s="85"/>
      <c r="AL33" s="86"/>
      <c r="AM33" s="78"/>
      <c r="AN33" s="87">
        <f t="shared" ref="AN33" si="53">SUM(AN32:AR32)</f>
        <v>20</v>
      </c>
      <c r="AO33" s="85"/>
      <c r="AP33" s="85"/>
      <c r="AQ33" s="85"/>
      <c r="AR33" s="86"/>
      <c r="AS33" s="78"/>
      <c r="AT33" s="87">
        <f t="shared" ref="AT33" si="54">SUM(AT32:AX32)</f>
        <v>36</v>
      </c>
      <c r="AU33" s="85"/>
      <c r="AV33" s="85"/>
      <c r="AW33" s="85"/>
      <c r="AX33" s="86"/>
      <c r="AY33" s="78"/>
      <c r="AZ33" s="87">
        <f t="shared" ref="AZ33" si="55">SUM(AZ32:BD32)</f>
        <v>34</v>
      </c>
      <c r="BA33" s="85"/>
      <c r="BB33" s="85"/>
      <c r="BC33" s="85"/>
      <c r="BD33" s="86"/>
      <c r="BE33" s="78"/>
      <c r="BF33" s="87">
        <f t="shared" ref="BF33" si="56">SUM(BF32:BJ32)</f>
        <v>16</v>
      </c>
      <c r="BG33" s="85"/>
      <c r="BH33" s="85"/>
      <c r="BI33" s="85"/>
      <c r="BJ33" s="86"/>
      <c r="BK33" s="78"/>
      <c r="BL33" s="82"/>
      <c r="BM33" s="82"/>
      <c r="BN33" s="126"/>
      <c r="BO33" s="161"/>
      <c r="BP33" s="162"/>
    </row>
    <row r="34" spans="1:68" ht="27" customHeight="1" thickBot="1" x14ac:dyDescent="0.3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</row>
    <row r="35" spans="1:68" ht="27" customHeight="1" x14ac:dyDescent="0.25">
      <c r="A35" s="184" t="s">
        <v>0</v>
      </c>
      <c r="B35" s="184" t="s">
        <v>14</v>
      </c>
      <c r="C35" s="184" t="s">
        <v>1</v>
      </c>
      <c r="D35" s="137" t="s">
        <v>2</v>
      </c>
      <c r="E35" s="138"/>
      <c r="F35" s="138"/>
      <c r="G35" s="139"/>
      <c r="H35" s="140"/>
      <c r="I35" s="174" t="s">
        <v>13</v>
      </c>
      <c r="J35" s="148" t="s">
        <v>3</v>
      </c>
      <c r="K35" s="149"/>
      <c r="L35" s="149"/>
      <c r="M35" s="149"/>
      <c r="N35" s="150"/>
      <c r="O35" s="174" t="s">
        <v>13</v>
      </c>
      <c r="P35" s="137" t="s">
        <v>4</v>
      </c>
      <c r="Q35" s="138"/>
      <c r="R35" s="138"/>
      <c r="S35" s="139"/>
      <c r="T35" s="140"/>
      <c r="U35" s="174" t="s">
        <v>13</v>
      </c>
      <c r="V35" s="137" t="s">
        <v>5</v>
      </c>
      <c r="W35" s="138"/>
      <c r="X35" s="138"/>
      <c r="Y35" s="139"/>
      <c r="Z35" s="140"/>
      <c r="AA35" s="174" t="s">
        <v>13</v>
      </c>
      <c r="AB35" s="137" t="s">
        <v>6</v>
      </c>
      <c r="AC35" s="138"/>
      <c r="AD35" s="138"/>
      <c r="AE35" s="139"/>
      <c r="AF35" s="140"/>
      <c r="AG35" s="174" t="s">
        <v>13</v>
      </c>
      <c r="AH35" s="137" t="s">
        <v>8</v>
      </c>
      <c r="AI35" s="138"/>
      <c r="AJ35" s="138"/>
      <c r="AK35" s="139"/>
      <c r="AL35" s="140"/>
      <c r="AM35" s="174" t="s">
        <v>13</v>
      </c>
      <c r="AN35" s="137" t="s">
        <v>9</v>
      </c>
      <c r="AO35" s="138"/>
      <c r="AP35" s="138"/>
      <c r="AQ35" s="139"/>
      <c r="AR35" s="140"/>
      <c r="AS35" s="174" t="s">
        <v>13</v>
      </c>
      <c r="AT35" s="137" t="s">
        <v>10</v>
      </c>
      <c r="AU35" s="138"/>
      <c r="AV35" s="138"/>
      <c r="AW35" s="139"/>
      <c r="AX35" s="140"/>
      <c r="AY35" s="174" t="s">
        <v>13</v>
      </c>
      <c r="AZ35" s="137" t="s">
        <v>11</v>
      </c>
      <c r="BA35" s="138"/>
      <c r="BB35" s="138"/>
      <c r="BC35" s="139"/>
      <c r="BD35" s="140"/>
      <c r="BE35" s="174" t="s">
        <v>13</v>
      </c>
      <c r="BF35" s="137" t="s">
        <v>12</v>
      </c>
      <c r="BG35" s="138"/>
      <c r="BH35" s="138"/>
      <c r="BI35" s="139"/>
      <c r="BJ35" s="140"/>
      <c r="BK35" s="174" t="s">
        <v>13</v>
      </c>
      <c r="BL35" s="175" t="s">
        <v>15</v>
      </c>
      <c r="BM35" s="177" t="s">
        <v>16</v>
      </c>
      <c r="BN35" s="147" t="s">
        <v>7</v>
      </c>
      <c r="BO35" s="175" t="s">
        <v>20</v>
      </c>
      <c r="BP35" s="179"/>
    </row>
    <row r="36" spans="1:68" ht="27" customHeight="1" thickBot="1" x14ac:dyDescent="0.3">
      <c r="A36" s="84"/>
      <c r="B36" s="84"/>
      <c r="C36" s="84"/>
      <c r="D36" s="46" t="s">
        <v>23</v>
      </c>
      <c r="E36" s="181" t="s">
        <v>21</v>
      </c>
      <c r="F36" s="182"/>
      <c r="G36" s="183"/>
      <c r="H36" s="47" t="s">
        <v>22</v>
      </c>
      <c r="I36" s="84"/>
      <c r="J36" s="46" t="s">
        <v>23</v>
      </c>
      <c r="K36" s="181" t="s">
        <v>21</v>
      </c>
      <c r="L36" s="182"/>
      <c r="M36" s="183"/>
      <c r="N36" s="47" t="s">
        <v>22</v>
      </c>
      <c r="O36" s="84"/>
      <c r="P36" s="46" t="s">
        <v>23</v>
      </c>
      <c r="Q36" s="181" t="s">
        <v>21</v>
      </c>
      <c r="R36" s="182"/>
      <c r="S36" s="183"/>
      <c r="T36" s="47" t="s">
        <v>22</v>
      </c>
      <c r="U36" s="84"/>
      <c r="V36" s="46" t="s">
        <v>23</v>
      </c>
      <c r="W36" s="181" t="s">
        <v>21</v>
      </c>
      <c r="X36" s="182"/>
      <c r="Y36" s="183"/>
      <c r="Z36" s="47" t="s">
        <v>22</v>
      </c>
      <c r="AA36" s="84"/>
      <c r="AB36" s="46" t="s">
        <v>23</v>
      </c>
      <c r="AC36" s="181" t="s">
        <v>21</v>
      </c>
      <c r="AD36" s="182"/>
      <c r="AE36" s="183"/>
      <c r="AF36" s="47" t="s">
        <v>22</v>
      </c>
      <c r="AG36" s="84"/>
      <c r="AH36" s="46" t="s">
        <v>23</v>
      </c>
      <c r="AI36" s="181" t="s">
        <v>21</v>
      </c>
      <c r="AJ36" s="182"/>
      <c r="AK36" s="183"/>
      <c r="AL36" s="47" t="s">
        <v>22</v>
      </c>
      <c r="AM36" s="84"/>
      <c r="AN36" s="46" t="s">
        <v>23</v>
      </c>
      <c r="AO36" s="181" t="s">
        <v>21</v>
      </c>
      <c r="AP36" s="182"/>
      <c r="AQ36" s="183"/>
      <c r="AR36" s="47" t="s">
        <v>22</v>
      </c>
      <c r="AS36" s="84"/>
      <c r="AT36" s="46" t="s">
        <v>23</v>
      </c>
      <c r="AU36" s="181" t="s">
        <v>21</v>
      </c>
      <c r="AV36" s="182"/>
      <c r="AW36" s="183"/>
      <c r="AX36" s="47" t="s">
        <v>22</v>
      </c>
      <c r="AY36" s="84"/>
      <c r="AZ36" s="46" t="s">
        <v>23</v>
      </c>
      <c r="BA36" s="181" t="s">
        <v>21</v>
      </c>
      <c r="BB36" s="182"/>
      <c r="BC36" s="183"/>
      <c r="BD36" s="47" t="s">
        <v>22</v>
      </c>
      <c r="BE36" s="84"/>
      <c r="BF36" s="46" t="s">
        <v>23</v>
      </c>
      <c r="BG36" s="181" t="s">
        <v>21</v>
      </c>
      <c r="BH36" s="182"/>
      <c r="BI36" s="183"/>
      <c r="BJ36" s="47" t="s">
        <v>22</v>
      </c>
      <c r="BK36" s="84"/>
      <c r="BL36" s="176"/>
      <c r="BM36" s="178"/>
      <c r="BN36" s="89"/>
      <c r="BO36" s="176"/>
      <c r="BP36" s="180"/>
    </row>
    <row r="37" spans="1:68" ht="27" customHeight="1" x14ac:dyDescent="0.25">
      <c r="A37" s="163">
        <v>2</v>
      </c>
      <c r="B37" s="165" t="s">
        <v>31</v>
      </c>
      <c r="C37" s="166" t="s">
        <v>40</v>
      </c>
      <c r="D37" s="31">
        <v>0</v>
      </c>
      <c r="E37" s="29">
        <v>8</v>
      </c>
      <c r="F37" s="29">
        <v>0</v>
      </c>
      <c r="G37" s="30">
        <v>0</v>
      </c>
      <c r="H37" s="30">
        <v>0</v>
      </c>
      <c r="I37" s="154">
        <f>-D38+D40</f>
        <v>20</v>
      </c>
      <c r="J37" s="31">
        <v>10</v>
      </c>
      <c r="K37" s="29">
        <v>8</v>
      </c>
      <c r="L37" s="29">
        <v>6</v>
      </c>
      <c r="M37" s="30">
        <v>0</v>
      </c>
      <c r="N37" s="30">
        <v>8</v>
      </c>
      <c r="O37" s="154">
        <f>SUM(I37,J38,J40)</f>
        <v>66</v>
      </c>
      <c r="P37" s="31">
        <v>6</v>
      </c>
      <c r="Q37" s="29">
        <v>10</v>
      </c>
      <c r="R37" s="29">
        <v>8</v>
      </c>
      <c r="S37" s="30">
        <v>6</v>
      </c>
      <c r="T37" s="30">
        <v>10</v>
      </c>
      <c r="U37" s="154">
        <f>SUM(O37,P38,P40)</f>
        <v>142</v>
      </c>
      <c r="V37" s="31">
        <v>10</v>
      </c>
      <c r="W37" s="29">
        <v>10</v>
      </c>
      <c r="X37" s="29">
        <v>6</v>
      </c>
      <c r="Y37" s="30">
        <v>8</v>
      </c>
      <c r="Z37" s="30">
        <v>6</v>
      </c>
      <c r="AA37" s="154">
        <f>SUM(U37,V38,V40)</f>
        <v>216</v>
      </c>
      <c r="AB37" s="31">
        <v>0</v>
      </c>
      <c r="AC37" s="29">
        <v>0</v>
      </c>
      <c r="AD37" s="29">
        <v>10</v>
      </c>
      <c r="AE37" s="30">
        <v>8</v>
      </c>
      <c r="AF37" s="30">
        <v>0</v>
      </c>
      <c r="AG37" s="154">
        <f>SUM(AA37,AB38,AB40)</f>
        <v>260</v>
      </c>
      <c r="AH37" s="31">
        <v>6</v>
      </c>
      <c r="AI37" s="29">
        <v>10</v>
      </c>
      <c r="AJ37" s="29">
        <v>8</v>
      </c>
      <c r="AK37" s="30">
        <v>8</v>
      </c>
      <c r="AL37" s="30">
        <v>8</v>
      </c>
      <c r="AM37" s="154">
        <f>SUM(AG37,AH38,AH40)</f>
        <v>326</v>
      </c>
      <c r="AN37" s="31">
        <v>10</v>
      </c>
      <c r="AO37" s="29">
        <v>8</v>
      </c>
      <c r="AP37" s="29">
        <v>10</v>
      </c>
      <c r="AQ37" s="30">
        <v>0</v>
      </c>
      <c r="AR37" s="30">
        <v>8</v>
      </c>
      <c r="AS37" s="154">
        <f>SUM(AM37,AN38,AN40)</f>
        <v>394</v>
      </c>
      <c r="AT37" s="31">
        <v>10</v>
      </c>
      <c r="AU37" s="29">
        <v>6</v>
      </c>
      <c r="AV37" s="29">
        <v>8</v>
      </c>
      <c r="AW37" s="30">
        <v>0</v>
      </c>
      <c r="AX37" s="30">
        <v>6</v>
      </c>
      <c r="AY37" s="154">
        <f>SUM(AS37,AT38,AT40)</f>
        <v>452</v>
      </c>
      <c r="AZ37" s="31">
        <v>0</v>
      </c>
      <c r="BA37" s="29">
        <v>10</v>
      </c>
      <c r="BB37" s="29">
        <v>0</v>
      </c>
      <c r="BC37" s="30">
        <v>8</v>
      </c>
      <c r="BD37" s="30">
        <v>8</v>
      </c>
      <c r="BE37" s="154">
        <f>SUM(AY37,AZ38,AZ40)</f>
        <v>512</v>
      </c>
      <c r="BF37" s="31">
        <v>0</v>
      </c>
      <c r="BG37" s="29">
        <v>8</v>
      </c>
      <c r="BH37" s="29">
        <v>8</v>
      </c>
      <c r="BI37" s="30">
        <v>8</v>
      </c>
      <c r="BJ37" s="30">
        <v>8</v>
      </c>
      <c r="BK37" s="154">
        <f>SUM(BE37,BF38,BF40)</f>
        <v>588</v>
      </c>
      <c r="BL37" s="155">
        <f>COUNTIF(D37:H37,"=10")+COUNTIF(J37:N37,"=10")+COUNTIF(P37:T37,"=10")+COUNTIF(V37:Z37,"=10")+COUNTIF(AB37:AF37,"=10")+COUNTIF(AH37:AL37,"=10")+COUNTIF(AN37:AR37,"=10")+COUNTIF(AT37:AX37,"=10")+COUNTIF(AZ37:BD37,"=10")+COUNTIF(BF37:BJ37,"=10")+COUNTIF(D39:H39,"=10")+COUNTIF(J39:N39,"=10")+COUNTIF(P39:T39,"=10")+COUNTIF(V39:Z39,"=10")+COUNTIF(AB39:AF39,"=10")+COUNTIF(AH39:AL39,"=10")+COUNTIF(AN39:AR39,"=10")+COUNTIF(AT39:AX39,"=10")+COUNTIF(AZ39:BD39,"=10")+COUNTIF(BF39:BJ39,"=10")</f>
        <v>28</v>
      </c>
      <c r="BM37" s="155">
        <f>COUNTIF(D37:H37,"=8")+COUNTIF(J37:N37,"=8")+COUNTIF(P37:T37,"=8")+COUNTIF(V37:Z37,"=8")+COUNTIF(AB37:AF37,"=8")+COUNTIF(AH37:AL37,"=8")+COUNTIF(AN37:AR37,"=8")+COUNTIF(AT37:AX37,"=8")+COUNTIF(AZ37:BD37,"=8")+COUNTIF(BF37:BJ37,"=8")+COUNTIF(D39:H39,"=8")+COUNTIF(J39:N39,"=8")+COUNTIF(P39:T39,"=8")+COUNTIF(V39:Z39,"=8")+COUNTIF(AB39:AF39,"=8")+COUNTIF(AH39:AL39,"=8")+COUNTIF(AN39:AR39,"=8")+COUNTIF(AT39:AX39,"=8")+COUNTIF(AZ39:BD39,"=8")+COUNTIF(BF39:BJ39,"=8")</f>
        <v>30</v>
      </c>
      <c r="BN37" s="125">
        <f>BK37</f>
        <v>588</v>
      </c>
      <c r="BO37" s="157"/>
      <c r="BP37" s="158"/>
    </row>
    <row r="38" spans="1:68" ht="27" customHeight="1" thickBot="1" x14ac:dyDescent="0.3">
      <c r="A38" s="164"/>
      <c r="B38" s="166"/>
      <c r="C38" s="167"/>
      <c r="D38" s="102">
        <f>SUM(D37:H37)</f>
        <v>8</v>
      </c>
      <c r="E38" s="103"/>
      <c r="F38" s="103"/>
      <c r="G38" s="103"/>
      <c r="H38" s="104"/>
      <c r="I38" s="77"/>
      <c r="J38" s="102">
        <f>SUM(J37:N37)</f>
        <v>32</v>
      </c>
      <c r="K38" s="103"/>
      <c r="L38" s="103"/>
      <c r="M38" s="103"/>
      <c r="N38" s="104"/>
      <c r="O38" s="77"/>
      <c r="P38" s="102">
        <f>SUM(P37:T37)</f>
        <v>40</v>
      </c>
      <c r="Q38" s="103"/>
      <c r="R38" s="103"/>
      <c r="S38" s="103"/>
      <c r="T38" s="104"/>
      <c r="U38" s="77"/>
      <c r="V38" s="102">
        <f>SUM(V37:Z37)</f>
        <v>40</v>
      </c>
      <c r="W38" s="103"/>
      <c r="X38" s="103"/>
      <c r="Y38" s="103"/>
      <c r="Z38" s="104"/>
      <c r="AA38" s="77"/>
      <c r="AB38" s="102">
        <f>SUM(AB37:AF37)</f>
        <v>18</v>
      </c>
      <c r="AC38" s="103"/>
      <c r="AD38" s="103"/>
      <c r="AE38" s="103"/>
      <c r="AF38" s="104"/>
      <c r="AG38" s="77"/>
      <c r="AH38" s="102">
        <f>SUM(AH37:AL37)</f>
        <v>40</v>
      </c>
      <c r="AI38" s="103"/>
      <c r="AJ38" s="103"/>
      <c r="AK38" s="103"/>
      <c r="AL38" s="104"/>
      <c r="AM38" s="77"/>
      <c r="AN38" s="102">
        <f>SUM(AN37:AR37)</f>
        <v>36</v>
      </c>
      <c r="AO38" s="103"/>
      <c r="AP38" s="103"/>
      <c r="AQ38" s="103"/>
      <c r="AR38" s="104"/>
      <c r="AS38" s="77"/>
      <c r="AT38" s="102">
        <f>SUM(AT37:AX37)</f>
        <v>30</v>
      </c>
      <c r="AU38" s="103"/>
      <c r="AV38" s="103"/>
      <c r="AW38" s="103"/>
      <c r="AX38" s="104"/>
      <c r="AY38" s="77"/>
      <c r="AZ38" s="102">
        <f>SUM(AZ37:BD37)</f>
        <v>26</v>
      </c>
      <c r="BA38" s="103"/>
      <c r="BB38" s="103"/>
      <c r="BC38" s="103"/>
      <c r="BD38" s="104"/>
      <c r="BE38" s="77"/>
      <c r="BF38" s="102">
        <f>SUM(BF37:BJ37)</f>
        <v>32</v>
      </c>
      <c r="BG38" s="103"/>
      <c r="BH38" s="103"/>
      <c r="BI38" s="103"/>
      <c r="BJ38" s="104"/>
      <c r="BK38" s="77"/>
      <c r="BL38" s="81"/>
      <c r="BM38" s="81"/>
      <c r="BN38" s="156"/>
      <c r="BO38" s="159"/>
      <c r="BP38" s="160"/>
    </row>
    <row r="39" spans="1:68" ht="27" customHeight="1" x14ac:dyDescent="0.25">
      <c r="A39" s="164"/>
      <c r="B39" s="168" t="s">
        <v>45</v>
      </c>
      <c r="C39" s="170" t="s">
        <v>44</v>
      </c>
      <c r="D39" s="21">
        <v>10</v>
      </c>
      <c r="E39" s="19">
        <v>10</v>
      </c>
      <c r="F39" s="19">
        <v>8</v>
      </c>
      <c r="G39" s="20">
        <v>0</v>
      </c>
      <c r="H39" s="20">
        <v>0</v>
      </c>
      <c r="I39" s="77"/>
      <c r="J39" s="21">
        <v>0</v>
      </c>
      <c r="K39" s="19">
        <v>8</v>
      </c>
      <c r="L39" s="19">
        <v>6</v>
      </c>
      <c r="M39" s="20">
        <v>0</v>
      </c>
      <c r="N39" s="20">
        <v>0</v>
      </c>
      <c r="O39" s="77"/>
      <c r="P39" s="21">
        <v>8</v>
      </c>
      <c r="Q39" s="19">
        <v>10</v>
      </c>
      <c r="R39" s="19">
        <v>10</v>
      </c>
      <c r="S39" s="20">
        <v>0</v>
      </c>
      <c r="T39" s="20">
        <v>8</v>
      </c>
      <c r="U39" s="77"/>
      <c r="V39" s="21">
        <v>6</v>
      </c>
      <c r="W39" s="19">
        <v>10</v>
      </c>
      <c r="X39" s="19">
        <v>10</v>
      </c>
      <c r="Y39" s="20">
        <v>0</v>
      </c>
      <c r="Z39" s="20">
        <v>8</v>
      </c>
      <c r="AA39" s="77"/>
      <c r="AB39" s="21">
        <v>10</v>
      </c>
      <c r="AC39" s="19">
        <v>10</v>
      </c>
      <c r="AD39" s="19">
        <v>6</v>
      </c>
      <c r="AE39" s="20">
        <v>0</v>
      </c>
      <c r="AF39" s="20">
        <v>0</v>
      </c>
      <c r="AG39" s="77"/>
      <c r="AH39" s="21">
        <v>10</v>
      </c>
      <c r="AI39" s="19">
        <v>10</v>
      </c>
      <c r="AJ39" s="19">
        <v>0</v>
      </c>
      <c r="AK39" s="20">
        <v>6</v>
      </c>
      <c r="AL39" s="20">
        <v>0</v>
      </c>
      <c r="AM39" s="77"/>
      <c r="AN39" s="21">
        <v>8</v>
      </c>
      <c r="AO39" s="19">
        <v>10</v>
      </c>
      <c r="AP39" s="19">
        <v>8</v>
      </c>
      <c r="AQ39" s="20">
        <v>0</v>
      </c>
      <c r="AR39" s="20">
        <v>6</v>
      </c>
      <c r="AS39" s="77"/>
      <c r="AT39" s="21">
        <v>10</v>
      </c>
      <c r="AU39" s="19">
        <v>10</v>
      </c>
      <c r="AV39" s="19">
        <v>0</v>
      </c>
      <c r="AW39" s="20">
        <v>0</v>
      </c>
      <c r="AX39" s="20">
        <v>8</v>
      </c>
      <c r="AY39" s="77"/>
      <c r="AZ39" s="21">
        <v>8</v>
      </c>
      <c r="BA39" s="19">
        <v>8</v>
      </c>
      <c r="BB39" s="19">
        <v>10</v>
      </c>
      <c r="BC39" s="20">
        <v>0</v>
      </c>
      <c r="BD39" s="20">
        <v>8</v>
      </c>
      <c r="BE39" s="77"/>
      <c r="BF39" s="21">
        <v>6</v>
      </c>
      <c r="BG39" s="19">
        <v>10</v>
      </c>
      <c r="BH39" s="19">
        <v>10</v>
      </c>
      <c r="BI39" s="20">
        <v>8</v>
      </c>
      <c r="BJ39" s="20">
        <v>10</v>
      </c>
      <c r="BK39" s="77"/>
      <c r="BL39" s="81"/>
      <c r="BM39" s="81"/>
      <c r="BN39" s="156"/>
      <c r="BO39" s="159"/>
      <c r="BP39" s="160"/>
    </row>
    <row r="40" spans="1:68" ht="27" customHeight="1" thickBot="1" x14ac:dyDescent="0.3">
      <c r="A40" s="142"/>
      <c r="B40" s="169"/>
      <c r="C40" s="186"/>
      <c r="D40" s="116">
        <f>SUM(D39:H39)</f>
        <v>28</v>
      </c>
      <c r="E40" s="114"/>
      <c r="F40" s="114"/>
      <c r="G40" s="114"/>
      <c r="H40" s="115"/>
      <c r="I40" s="78"/>
      <c r="J40" s="173">
        <f>SUM(J39:N39)</f>
        <v>14</v>
      </c>
      <c r="K40" s="114"/>
      <c r="L40" s="114"/>
      <c r="M40" s="114"/>
      <c r="N40" s="115"/>
      <c r="O40" s="78"/>
      <c r="P40" s="116">
        <f t="shared" ref="P40" si="57">SUM(P39:T39)</f>
        <v>36</v>
      </c>
      <c r="Q40" s="114"/>
      <c r="R40" s="114"/>
      <c r="S40" s="114"/>
      <c r="T40" s="115"/>
      <c r="U40" s="78"/>
      <c r="V40" s="116">
        <f t="shared" ref="V40" si="58">SUM(V39:Z39)</f>
        <v>34</v>
      </c>
      <c r="W40" s="114"/>
      <c r="X40" s="114"/>
      <c r="Y40" s="114"/>
      <c r="Z40" s="115"/>
      <c r="AA40" s="78"/>
      <c r="AB40" s="116">
        <f t="shared" ref="AB40" si="59">SUM(AB39:AF39)</f>
        <v>26</v>
      </c>
      <c r="AC40" s="114"/>
      <c r="AD40" s="114"/>
      <c r="AE40" s="114"/>
      <c r="AF40" s="115"/>
      <c r="AG40" s="78"/>
      <c r="AH40" s="116">
        <f t="shared" ref="AH40" si="60">SUM(AH39:AL39)</f>
        <v>26</v>
      </c>
      <c r="AI40" s="114"/>
      <c r="AJ40" s="114"/>
      <c r="AK40" s="114"/>
      <c r="AL40" s="115"/>
      <c r="AM40" s="78"/>
      <c r="AN40" s="116">
        <f t="shared" ref="AN40" si="61">SUM(AN39:AR39)</f>
        <v>32</v>
      </c>
      <c r="AO40" s="114"/>
      <c r="AP40" s="114"/>
      <c r="AQ40" s="114"/>
      <c r="AR40" s="115"/>
      <c r="AS40" s="78"/>
      <c r="AT40" s="116">
        <f t="shared" ref="AT40" si="62">SUM(AT39:AX39)</f>
        <v>28</v>
      </c>
      <c r="AU40" s="114"/>
      <c r="AV40" s="114"/>
      <c r="AW40" s="114"/>
      <c r="AX40" s="115"/>
      <c r="AY40" s="78"/>
      <c r="AZ40" s="116">
        <f t="shared" ref="AZ40" si="63">SUM(AZ39:BD39)</f>
        <v>34</v>
      </c>
      <c r="BA40" s="114"/>
      <c r="BB40" s="114"/>
      <c r="BC40" s="114"/>
      <c r="BD40" s="115"/>
      <c r="BE40" s="78"/>
      <c r="BF40" s="116">
        <f t="shared" ref="BF40" si="64">SUM(BF39:BJ39)</f>
        <v>44</v>
      </c>
      <c r="BG40" s="114"/>
      <c r="BH40" s="114"/>
      <c r="BI40" s="114"/>
      <c r="BJ40" s="115"/>
      <c r="BK40" s="78"/>
      <c r="BL40" s="82"/>
      <c r="BM40" s="82"/>
      <c r="BN40" s="126"/>
      <c r="BO40" s="161"/>
      <c r="BP40" s="162"/>
    </row>
    <row r="41" spans="1:68" ht="27" customHeight="1" x14ac:dyDescent="0.25">
      <c r="A41" s="163">
        <v>3</v>
      </c>
      <c r="B41" s="165" t="s">
        <v>32</v>
      </c>
      <c r="C41" s="172" t="s">
        <v>44</v>
      </c>
      <c r="D41" s="31">
        <v>4</v>
      </c>
      <c r="E41" s="29">
        <v>10</v>
      </c>
      <c r="F41" s="29">
        <v>8</v>
      </c>
      <c r="G41" s="30">
        <v>0</v>
      </c>
      <c r="H41" s="30">
        <v>10</v>
      </c>
      <c r="I41" s="154">
        <f>D42+D44</f>
        <v>70</v>
      </c>
      <c r="J41" s="31">
        <v>10</v>
      </c>
      <c r="K41" s="29">
        <v>4</v>
      </c>
      <c r="L41" s="29">
        <v>8</v>
      </c>
      <c r="M41" s="30">
        <v>8</v>
      </c>
      <c r="N41" s="30">
        <v>6</v>
      </c>
      <c r="O41" s="154">
        <f>SUM(I41,J42,J44)</f>
        <v>134</v>
      </c>
      <c r="P41" s="31">
        <v>4</v>
      </c>
      <c r="Q41" s="29">
        <v>10</v>
      </c>
      <c r="R41" s="29">
        <v>10</v>
      </c>
      <c r="S41" s="30">
        <v>8</v>
      </c>
      <c r="T41" s="30">
        <v>6</v>
      </c>
      <c r="U41" s="154">
        <f>SUM(O41,P42,P44)</f>
        <v>200</v>
      </c>
      <c r="V41" s="31">
        <v>6</v>
      </c>
      <c r="W41" s="29">
        <v>10</v>
      </c>
      <c r="X41" s="29">
        <v>10</v>
      </c>
      <c r="Y41" s="30">
        <v>8</v>
      </c>
      <c r="Z41" s="30">
        <v>0</v>
      </c>
      <c r="AA41" s="154">
        <f>SUM(U41,V42,V44)</f>
        <v>278</v>
      </c>
      <c r="AB41" s="31">
        <v>6</v>
      </c>
      <c r="AC41" s="29">
        <v>10</v>
      </c>
      <c r="AD41" s="29">
        <v>8</v>
      </c>
      <c r="AE41" s="30">
        <v>0</v>
      </c>
      <c r="AF41" s="30">
        <v>4</v>
      </c>
      <c r="AG41" s="154">
        <f>SUM(AA41,AB42,AB44)</f>
        <v>330</v>
      </c>
      <c r="AH41" s="31">
        <v>0</v>
      </c>
      <c r="AI41" s="29">
        <v>0</v>
      </c>
      <c r="AJ41" s="29">
        <v>10</v>
      </c>
      <c r="AK41" s="30">
        <v>10</v>
      </c>
      <c r="AL41" s="30">
        <v>4</v>
      </c>
      <c r="AM41" s="154">
        <f>SUM(AG41,AH42,AH44)</f>
        <v>380</v>
      </c>
      <c r="AN41" s="31">
        <v>8</v>
      </c>
      <c r="AO41" s="29">
        <v>10</v>
      </c>
      <c r="AP41" s="29">
        <v>8</v>
      </c>
      <c r="AQ41" s="30">
        <v>8</v>
      </c>
      <c r="AR41" s="30">
        <v>0</v>
      </c>
      <c r="AS41" s="154">
        <f>SUM(AM41,AN42,AN44)</f>
        <v>450</v>
      </c>
      <c r="AT41" s="31">
        <v>8</v>
      </c>
      <c r="AU41" s="29">
        <v>10</v>
      </c>
      <c r="AV41" s="29">
        <v>10</v>
      </c>
      <c r="AW41" s="30">
        <v>10</v>
      </c>
      <c r="AX41" s="30">
        <v>6</v>
      </c>
      <c r="AY41" s="154">
        <f>SUM(AS41,AT42,AT44)</f>
        <v>520</v>
      </c>
      <c r="AZ41" s="31">
        <v>8</v>
      </c>
      <c r="BA41" s="29">
        <v>8</v>
      </c>
      <c r="BB41" s="29">
        <v>10</v>
      </c>
      <c r="BC41" s="30">
        <v>4</v>
      </c>
      <c r="BD41" s="30">
        <v>8</v>
      </c>
      <c r="BE41" s="154">
        <f>SUM(AY41,AZ42,AZ44)</f>
        <v>598</v>
      </c>
      <c r="BF41" s="31">
        <v>0</v>
      </c>
      <c r="BG41" s="29">
        <v>0</v>
      </c>
      <c r="BH41" s="29">
        <v>8</v>
      </c>
      <c r="BI41" s="30">
        <v>6</v>
      </c>
      <c r="BJ41" s="30">
        <v>10</v>
      </c>
      <c r="BK41" s="154">
        <f>SUM(BE41,BF42,BF44)</f>
        <v>648</v>
      </c>
      <c r="BL41" s="155">
        <f>COUNTIF(D41:H41,"=10")+COUNTIF(J41:N41,"=10")+COUNTIF(P41:T41,"=10")+COUNTIF(V41:Z41,"=10")+COUNTIF(AB41:AF41,"=10")+COUNTIF(AH41:AL41,"=10")+COUNTIF(AN41:AR41,"=10")+COUNTIF(AT41:AX41,"=10")+COUNTIF(AZ41:BD41,"=10")+COUNTIF(BF41:BJ41,"=10")+COUNTIF(D43:H43,"=10")+COUNTIF(J43:N43,"=10")+COUNTIF(P43:T43,"=10")+COUNTIF(V43:Z43,"=10")+COUNTIF(AB43:AF43,"=10")+COUNTIF(AH43:AL43,"=10")+COUNTIF(AN43:AR43,"=10")+COUNTIF(AT43:AX43,"=10")+COUNTIF(AZ43:BD43,"=10")+COUNTIF(BF43:BJ43,"=10")</f>
        <v>33</v>
      </c>
      <c r="BM41" s="155">
        <f>COUNTIF(D41:H41,"=8")+COUNTIF(J41:N41,"=8")+COUNTIF(P41:T41,"=8")+COUNTIF(V41:Z41,"=8")+COUNTIF(AB41:AF41,"=8")+COUNTIF(AH41:AL41,"=8")+COUNTIF(AN41:AR41,"=8")+COUNTIF(AT41:AX41,"=8")+COUNTIF(AZ41:BD41,"=8")+COUNTIF(BF41:BJ41,"=8")+COUNTIF(D43:H43,"=8")+COUNTIF(J43:N43,"=8")+COUNTIF(P43:T43,"=8")+COUNTIF(V43:Z43,"=8")+COUNTIF(AB43:AF43,"=8")+COUNTIF(AH43:AL43,"=8")+COUNTIF(AN43:AR43,"=8")+COUNTIF(AT43:AX43,"=8")+COUNTIF(AZ43:BD43,"=8")+COUNTIF(BF43:BJ43,"=8")</f>
        <v>24</v>
      </c>
      <c r="BN41" s="125">
        <f t="shared" ref="BN41" si="65">BK41</f>
        <v>648</v>
      </c>
      <c r="BO41" s="157" t="s">
        <v>51</v>
      </c>
      <c r="BP41" s="158"/>
    </row>
    <row r="42" spans="1:68" ht="27" customHeight="1" thickBot="1" x14ac:dyDescent="0.3">
      <c r="A42" s="164"/>
      <c r="B42" s="166"/>
      <c r="C42" s="167"/>
      <c r="D42" s="102">
        <f t="shared" ref="D42" si="66">SUM(D41:H41)</f>
        <v>32</v>
      </c>
      <c r="E42" s="103"/>
      <c r="F42" s="103"/>
      <c r="G42" s="103"/>
      <c r="H42" s="104"/>
      <c r="I42" s="77"/>
      <c r="J42" s="102">
        <f t="shared" ref="J42" si="67">SUM(J41:N41)</f>
        <v>36</v>
      </c>
      <c r="K42" s="103"/>
      <c r="L42" s="103"/>
      <c r="M42" s="103"/>
      <c r="N42" s="104"/>
      <c r="O42" s="77"/>
      <c r="P42" s="102">
        <f t="shared" ref="P42" si="68">SUM(P41:T41)</f>
        <v>38</v>
      </c>
      <c r="Q42" s="103"/>
      <c r="R42" s="103"/>
      <c r="S42" s="103"/>
      <c r="T42" s="104"/>
      <c r="U42" s="77"/>
      <c r="V42" s="102">
        <f t="shared" ref="V42" si="69">SUM(V41:Z41)</f>
        <v>34</v>
      </c>
      <c r="W42" s="103"/>
      <c r="X42" s="103"/>
      <c r="Y42" s="103"/>
      <c r="Z42" s="104"/>
      <c r="AA42" s="77"/>
      <c r="AB42" s="102">
        <f t="shared" ref="AB42" si="70">SUM(AB41:AF41)</f>
        <v>28</v>
      </c>
      <c r="AC42" s="103"/>
      <c r="AD42" s="103"/>
      <c r="AE42" s="103"/>
      <c r="AF42" s="104"/>
      <c r="AG42" s="77"/>
      <c r="AH42" s="102">
        <f t="shared" ref="AH42" si="71">SUM(AH41:AL41)</f>
        <v>24</v>
      </c>
      <c r="AI42" s="103"/>
      <c r="AJ42" s="103"/>
      <c r="AK42" s="103"/>
      <c r="AL42" s="104"/>
      <c r="AM42" s="77"/>
      <c r="AN42" s="102">
        <f t="shared" ref="AN42" si="72">SUM(AN41:AR41)</f>
        <v>34</v>
      </c>
      <c r="AO42" s="103"/>
      <c r="AP42" s="103"/>
      <c r="AQ42" s="103"/>
      <c r="AR42" s="104"/>
      <c r="AS42" s="77"/>
      <c r="AT42" s="102">
        <f t="shared" ref="AT42" si="73">SUM(AT41:AX41)</f>
        <v>44</v>
      </c>
      <c r="AU42" s="103"/>
      <c r="AV42" s="103"/>
      <c r="AW42" s="103"/>
      <c r="AX42" s="104"/>
      <c r="AY42" s="77"/>
      <c r="AZ42" s="102">
        <f t="shared" ref="AZ42" si="74">SUM(AZ41:BD41)</f>
        <v>38</v>
      </c>
      <c r="BA42" s="103"/>
      <c r="BB42" s="103"/>
      <c r="BC42" s="103"/>
      <c r="BD42" s="104"/>
      <c r="BE42" s="77"/>
      <c r="BF42" s="102">
        <f t="shared" ref="BF42" si="75">SUM(BF41:BJ41)</f>
        <v>24</v>
      </c>
      <c r="BG42" s="103"/>
      <c r="BH42" s="103"/>
      <c r="BI42" s="103"/>
      <c r="BJ42" s="104"/>
      <c r="BK42" s="77"/>
      <c r="BL42" s="81"/>
      <c r="BM42" s="81"/>
      <c r="BN42" s="156"/>
      <c r="BO42" s="159"/>
      <c r="BP42" s="160"/>
    </row>
    <row r="43" spans="1:68" ht="27" customHeight="1" x14ac:dyDescent="0.25">
      <c r="A43" s="164"/>
      <c r="B43" s="168" t="s">
        <v>35</v>
      </c>
      <c r="C43" s="170" t="s">
        <v>44</v>
      </c>
      <c r="D43" s="21">
        <v>10</v>
      </c>
      <c r="E43" s="19">
        <v>10</v>
      </c>
      <c r="F43" s="19">
        <v>10</v>
      </c>
      <c r="G43" s="20">
        <v>8</v>
      </c>
      <c r="H43" s="20">
        <v>0</v>
      </c>
      <c r="I43" s="77"/>
      <c r="J43" s="21">
        <v>10</v>
      </c>
      <c r="K43" s="19">
        <v>10</v>
      </c>
      <c r="L43" s="19">
        <v>0</v>
      </c>
      <c r="M43" s="20">
        <v>0</v>
      </c>
      <c r="N43" s="20">
        <v>8</v>
      </c>
      <c r="O43" s="77"/>
      <c r="P43" s="21">
        <v>8</v>
      </c>
      <c r="Q43" s="19">
        <v>10</v>
      </c>
      <c r="R43" s="19">
        <v>6</v>
      </c>
      <c r="S43" s="20">
        <v>0</v>
      </c>
      <c r="T43" s="20">
        <v>4</v>
      </c>
      <c r="U43" s="77"/>
      <c r="V43" s="21">
        <v>6</v>
      </c>
      <c r="W43" s="19">
        <v>10</v>
      </c>
      <c r="X43" s="19">
        <v>10</v>
      </c>
      <c r="Y43" s="20">
        <v>8</v>
      </c>
      <c r="Z43" s="20">
        <v>10</v>
      </c>
      <c r="AA43" s="77"/>
      <c r="AB43" s="21">
        <v>6</v>
      </c>
      <c r="AC43" s="19">
        <v>10</v>
      </c>
      <c r="AD43" s="19">
        <v>8</v>
      </c>
      <c r="AE43" s="20">
        <v>0</v>
      </c>
      <c r="AF43" s="20">
        <v>0</v>
      </c>
      <c r="AG43" s="77"/>
      <c r="AH43" s="21">
        <v>10</v>
      </c>
      <c r="AI43" s="19">
        <v>10</v>
      </c>
      <c r="AJ43" s="19">
        <v>6</v>
      </c>
      <c r="AK43" s="20">
        <v>0</v>
      </c>
      <c r="AL43" s="20">
        <v>0</v>
      </c>
      <c r="AM43" s="77"/>
      <c r="AN43" s="21">
        <v>6</v>
      </c>
      <c r="AO43" s="19">
        <v>10</v>
      </c>
      <c r="AP43" s="19">
        <v>10</v>
      </c>
      <c r="AQ43" s="20">
        <v>4</v>
      </c>
      <c r="AR43" s="20">
        <v>6</v>
      </c>
      <c r="AS43" s="77"/>
      <c r="AT43" s="21">
        <v>8</v>
      </c>
      <c r="AU43" s="19">
        <v>4</v>
      </c>
      <c r="AV43" s="19">
        <v>6</v>
      </c>
      <c r="AW43" s="20">
        <v>8</v>
      </c>
      <c r="AX43" s="20">
        <v>0</v>
      </c>
      <c r="AY43" s="77"/>
      <c r="AZ43" s="21">
        <v>8</v>
      </c>
      <c r="BA43" s="19">
        <v>8</v>
      </c>
      <c r="BB43" s="19">
        <v>10</v>
      </c>
      <c r="BC43" s="20">
        <v>6</v>
      </c>
      <c r="BD43" s="20">
        <v>8</v>
      </c>
      <c r="BE43" s="77"/>
      <c r="BF43" s="21">
        <v>6</v>
      </c>
      <c r="BG43" s="19">
        <v>10</v>
      </c>
      <c r="BH43" s="19">
        <v>10</v>
      </c>
      <c r="BI43" s="20">
        <v>0</v>
      </c>
      <c r="BJ43" s="20">
        <v>0</v>
      </c>
      <c r="BK43" s="77"/>
      <c r="BL43" s="81"/>
      <c r="BM43" s="81"/>
      <c r="BN43" s="156"/>
      <c r="BO43" s="159"/>
      <c r="BP43" s="160"/>
    </row>
    <row r="44" spans="1:68" ht="27" customHeight="1" thickBot="1" x14ac:dyDescent="0.3">
      <c r="A44" s="142"/>
      <c r="B44" s="169"/>
      <c r="C44" s="171"/>
      <c r="D44" s="87">
        <f t="shared" ref="D44" si="76">SUM(D43:H43)</f>
        <v>38</v>
      </c>
      <c r="E44" s="85"/>
      <c r="F44" s="85"/>
      <c r="G44" s="85"/>
      <c r="H44" s="86"/>
      <c r="I44" s="78"/>
      <c r="J44" s="87">
        <f t="shared" ref="J44" si="77">SUM(J43:N43)</f>
        <v>28</v>
      </c>
      <c r="K44" s="85"/>
      <c r="L44" s="85"/>
      <c r="M44" s="85"/>
      <c r="N44" s="86"/>
      <c r="O44" s="78"/>
      <c r="P44" s="87">
        <f t="shared" ref="P44" si="78">SUM(P43:T43)</f>
        <v>28</v>
      </c>
      <c r="Q44" s="85"/>
      <c r="R44" s="85"/>
      <c r="S44" s="85"/>
      <c r="T44" s="86"/>
      <c r="U44" s="78"/>
      <c r="V44" s="87">
        <f>SUM(V43:Z43)</f>
        <v>44</v>
      </c>
      <c r="W44" s="85"/>
      <c r="X44" s="85"/>
      <c r="Y44" s="85"/>
      <c r="Z44" s="86"/>
      <c r="AA44" s="78"/>
      <c r="AB44" s="87">
        <f t="shared" ref="AB44" si="79">SUM(AB43:AF43)</f>
        <v>24</v>
      </c>
      <c r="AC44" s="85"/>
      <c r="AD44" s="85"/>
      <c r="AE44" s="85"/>
      <c r="AF44" s="86"/>
      <c r="AG44" s="78"/>
      <c r="AH44" s="87">
        <f t="shared" ref="AH44" si="80">SUM(AH43:AL43)</f>
        <v>26</v>
      </c>
      <c r="AI44" s="85"/>
      <c r="AJ44" s="85"/>
      <c r="AK44" s="85"/>
      <c r="AL44" s="86"/>
      <c r="AM44" s="78"/>
      <c r="AN44" s="87">
        <f t="shared" ref="AN44" si="81">SUM(AN43:AR43)</f>
        <v>36</v>
      </c>
      <c r="AO44" s="85"/>
      <c r="AP44" s="85"/>
      <c r="AQ44" s="85"/>
      <c r="AR44" s="86"/>
      <c r="AS44" s="78"/>
      <c r="AT44" s="87">
        <f t="shared" ref="AT44" si="82">SUM(AT43:AX43)</f>
        <v>26</v>
      </c>
      <c r="AU44" s="85"/>
      <c r="AV44" s="85"/>
      <c r="AW44" s="85"/>
      <c r="AX44" s="86"/>
      <c r="AY44" s="78"/>
      <c r="AZ44" s="87">
        <f t="shared" ref="AZ44" si="83">SUM(AZ43:BD43)</f>
        <v>40</v>
      </c>
      <c r="BA44" s="85"/>
      <c r="BB44" s="85"/>
      <c r="BC44" s="85"/>
      <c r="BD44" s="86"/>
      <c r="BE44" s="78"/>
      <c r="BF44" s="87">
        <f t="shared" ref="BF44" si="84">SUM(BF43:BJ43)</f>
        <v>26</v>
      </c>
      <c r="BG44" s="85"/>
      <c r="BH44" s="85"/>
      <c r="BI44" s="85"/>
      <c r="BJ44" s="86"/>
      <c r="BK44" s="78"/>
      <c r="BL44" s="82"/>
      <c r="BM44" s="82"/>
      <c r="BN44" s="126"/>
      <c r="BO44" s="161"/>
      <c r="BP44" s="162"/>
    </row>
    <row r="45" spans="1:68" ht="27" customHeight="1" thickBot="1" x14ac:dyDescent="0.3">
      <c r="BO45" s="13"/>
      <c r="BP45" s="13"/>
    </row>
    <row r="46" spans="1:68" ht="27" customHeight="1" x14ac:dyDescent="0.25">
      <c r="A46" s="184" t="s">
        <v>0</v>
      </c>
      <c r="B46" s="184" t="s">
        <v>14</v>
      </c>
      <c r="C46" s="184" t="s">
        <v>1</v>
      </c>
      <c r="D46" s="137" t="s">
        <v>2</v>
      </c>
      <c r="E46" s="138"/>
      <c r="F46" s="138"/>
      <c r="G46" s="139"/>
      <c r="H46" s="140"/>
      <c r="I46" s="174" t="s">
        <v>13</v>
      </c>
      <c r="J46" s="148" t="s">
        <v>3</v>
      </c>
      <c r="K46" s="149"/>
      <c r="L46" s="149"/>
      <c r="M46" s="149"/>
      <c r="N46" s="150"/>
      <c r="O46" s="174" t="s">
        <v>13</v>
      </c>
      <c r="P46" s="137" t="s">
        <v>4</v>
      </c>
      <c r="Q46" s="138"/>
      <c r="R46" s="138"/>
      <c r="S46" s="139"/>
      <c r="T46" s="140"/>
      <c r="U46" s="174" t="s">
        <v>13</v>
      </c>
      <c r="V46" s="137" t="s">
        <v>5</v>
      </c>
      <c r="W46" s="138"/>
      <c r="X46" s="138"/>
      <c r="Y46" s="139"/>
      <c r="Z46" s="140"/>
      <c r="AA46" s="174" t="s">
        <v>13</v>
      </c>
      <c r="AB46" s="137" t="s">
        <v>6</v>
      </c>
      <c r="AC46" s="138"/>
      <c r="AD46" s="138"/>
      <c r="AE46" s="139"/>
      <c r="AF46" s="140"/>
      <c r="AG46" s="174" t="s">
        <v>13</v>
      </c>
      <c r="AH46" s="137" t="s">
        <v>8</v>
      </c>
      <c r="AI46" s="138"/>
      <c r="AJ46" s="138"/>
      <c r="AK46" s="139"/>
      <c r="AL46" s="140"/>
      <c r="AM46" s="174" t="s">
        <v>13</v>
      </c>
      <c r="AN46" s="137" t="s">
        <v>9</v>
      </c>
      <c r="AO46" s="138"/>
      <c r="AP46" s="138"/>
      <c r="AQ46" s="139"/>
      <c r="AR46" s="140"/>
      <c r="AS46" s="174" t="s">
        <v>13</v>
      </c>
      <c r="AT46" s="137" t="s">
        <v>10</v>
      </c>
      <c r="AU46" s="138"/>
      <c r="AV46" s="138"/>
      <c r="AW46" s="139"/>
      <c r="AX46" s="140"/>
      <c r="AY46" s="174" t="s">
        <v>13</v>
      </c>
      <c r="AZ46" s="137" t="s">
        <v>11</v>
      </c>
      <c r="BA46" s="138"/>
      <c r="BB46" s="138"/>
      <c r="BC46" s="139"/>
      <c r="BD46" s="140"/>
      <c r="BE46" s="174" t="s">
        <v>13</v>
      </c>
      <c r="BF46" s="137" t="s">
        <v>12</v>
      </c>
      <c r="BG46" s="138"/>
      <c r="BH46" s="138"/>
      <c r="BI46" s="139"/>
      <c r="BJ46" s="140"/>
      <c r="BK46" s="174" t="s">
        <v>13</v>
      </c>
      <c r="BL46" s="175" t="s">
        <v>15</v>
      </c>
      <c r="BM46" s="177" t="s">
        <v>16</v>
      </c>
      <c r="BN46" s="147" t="s">
        <v>7</v>
      </c>
      <c r="BO46" s="175" t="s">
        <v>20</v>
      </c>
      <c r="BP46" s="179"/>
    </row>
    <row r="47" spans="1:68" ht="27" customHeight="1" thickBot="1" x14ac:dyDescent="0.3">
      <c r="A47" s="84"/>
      <c r="B47" s="84"/>
      <c r="C47" s="84"/>
      <c r="D47" s="46" t="s">
        <v>23</v>
      </c>
      <c r="E47" s="181" t="s">
        <v>21</v>
      </c>
      <c r="F47" s="182"/>
      <c r="G47" s="183"/>
      <c r="H47" s="47" t="s">
        <v>22</v>
      </c>
      <c r="I47" s="84"/>
      <c r="J47" s="46" t="s">
        <v>23</v>
      </c>
      <c r="K47" s="181" t="s">
        <v>21</v>
      </c>
      <c r="L47" s="182"/>
      <c r="M47" s="183"/>
      <c r="N47" s="47" t="s">
        <v>22</v>
      </c>
      <c r="O47" s="84"/>
      <c r="P47" s="46" t="s">
        <v>23</v>
      </c>
      <c r="Q47" s="181" t="s">
        <v>21</v>
      </c>
      <c r="R47" s="182"/>
      <c r="S47" s="183"/>
      <c r="T47" s="47" t="s">
        <v>22</v>
      </c>
      <c r="U47" s="84"/>
      <c r="V47" s="46" t="s">
        <v>23</v>
      </c>
      <c r="W47" s="181" t="s">
        <v>21</v>
      </c>
      <c r="X47" s="182"/>
      <c r="Y47" s="183"/>
      <c r="Z47" s="47" t="s">
        <v>22</v>
      </c>
      <c r="AA47" s="84"/>
      <c r="AB47" s="46" t="s">
        <v>23</v>
      </c>
      <c r="AC47" s="181" t="s">
        <v>21</v>
      </c>
      <c r="AD47" s="182"/>
      <c r="AE47" s="183"/>
      <c r="AF47" s="47" t="s">
        <v>22</v>
      </c>
      <c r="AG47" s="84"/>
      <c r="AH47" s="46" t="s">
        <v>23</v>
      </c>
      <c r="AI47" s="181" t="s">
        <v>21</v>
      </c>
      <c r="AJ47" s="182"/>
      <c r="AK47" s="183"/>
      <c r="AL47" s="47" t="s">
        <v>22</v>
      </c>
      <c r="AM47" s="84"/>
      <c r="AN47" s="46" t="s">
        <v>23</v>
      </c>
      <c r="AO47" s="181" t="s">
        <v>21</v>
      </c>
      <c r="AP47" s="182"/>
      <c r="AQ47" s="183"/>
      <c r="AR47" s="47" t="s">
        <v>22</v>
      </c>
      <c r="AS47" s="84"/>
      <c r="AT47" s="46" t="s">
        <v>23</v>
      </c>
      <c r="AU47" s="181" t="s">
        <v>21</v>
      </c>
      <c r="AV47" s="182"/>
      <c r="AW47" s="183"/>
      <c r="AX47" s="47" t="s">
        <v>22</v>
      </c>
      <c r="AY47" s="84"/>
      <c r="AZ47" s="46" t="s">
        <v>23</v>
      </c>
      <c r="BA47" s="181" t="s">
        <v>21</v>
      </c>
      <c r="BB47" s="182"/>
      <c r="BC47" s="183"/>
      <c r="BD47" s="47" t="s">
        <v>22</v>
      </c>
      <c r="BE47" s="84"/>
      <c r="BF47" s="46" t="s">
        <v>23</v>
      </c>
      <c r="BG47" s="181" t="s">
        <v>21</v>
      </c>
      <c r="BH47" s="182"/>
      <c r="BI47" s="183"/>
      <c r="BJ47" s="47" t="s">
        <v>22</v>
      </c>
      <c r="BK47" s="84"/>
      <c r="BL47" s="176"/>
      <c r="BM47" s="178"/>
      <c r="BN47" s="89"/>
      <c r="BO47" s="176"/>
      <c r="BP47" s="180"/>
    </row>
    <row r="48" spans="1:68" ht="27" customHeight="1" x14ac:dyDescent="0.25">
      <c r="A48" s="163">
        <v>2</v>
      </c>
      <c r="B48" s="165" t="s">
        <v>31</v>
      </c>
      <c r="C48" s="166" t="s">
        <v>40</v>
      </c>
      <c r="D48" s="31">
        <v>8</v>
      </c>
      <c r="E48" s="29">
        <v>8</v>
      </c>
      <c r="F48" s="29">
        <v>0</v>
      </c>
      <c r="G48" s="30">
        <v>0</v>
      </c>
      <c r="H48" s="30">
        <v>6</v>
      </c>
      <c r="I48" s="154">
        <f>SUM(D49,D51)</f>
        <v>56</v>
      </c>
      <c r="J48" s="31">
        <v>8</v>
      </c>
      <c r="K48" s="29">
        <v>8</v>
      </c>
      <c r="L48" s="29">
        <v>6</v>
      </c>
      <c r="M48" s="30">
        <v>0</v>
      </c>
      <c r="N48" s="30">
        <v>8</v>
      </c>
      <c r="O48" s="154">
        <f>SUM(I48,J49,J51)</f>
        <v>120</v>
      </c>
      <c r="P48" s="31">
        <v>8</v>
      </c>
      <c r="Q48" s="29">
        <v>10</v>
      </c>
      <c r="R48" s="29">
        <v>10</v>
      </c>
      <c r="S48" s="30">
        <v>0</v>
      </c>
      <c r="T48" s="30">
        <v>8</v>
      </c>
      <c r="U48" s="154">
        <f>SUM(O48,P49,P51)</f>
        <v>176</v>
      </c>
      <c r="V48" s="31">
        <v>10</v>
      </c>
      <c r="W48" s="29">
        <v>8</v>
      </c>
      <c r="X48" s="29">
        <v>6</v>
      </c>
      <c r="Y48" s="30">
        <v>0</v>
      </c>
      <c r="Z48" s="30">
        <v>6</v>
      </c>
      <c r="AA48" s="154">
        <f>SUM(U48,V49,V51)</f>
        <v>232</v>
      </c>
      <c r="AB48" s="31">
        <v>0</v>
      </c>
      <c r="AC48" s="29">
        <v>10</v>
      </c>
      <c r="AD48" s="29">
        <v>8</v>
      </c>
      <c r="AE48" s="30">
        <v>0</v>
      </c>
      <c r="AF48" s="30">
        <v>8</v>
      </c>
      <c r="AG48" s="154">
        <f>SUM(AA48,AB49,AB51)</f>
        <v>268</v>
      </c>
      <c r="AH48" s="31">
        <v>10</v>
      </c>
      <c r="AI48" s="29">
        <v>8</v>
      </c>
      <c r="AJ48" s="29">
        <v>6</v>
      </c>
      <c r="AK48" s="30">
        <v>4</v>
      </c>
      <c r="AL48" s="30">
        <v>10</v>
      </c>
      <c r="AM48" s="154">
        <f>SUM(AG48,AH49,AH51)</f>
        <v>326</v>
      </c>
      <c r="AN48" s="31">
        <v>6</v>
      </c>
      <c r="AO48" s="29">
        <v>10</v>
      </c>
      <c r="AP48" s="29">
        <v>8</v>
      </c>
      <c r="AQ48" s="30">
        <v>6</v>
      </c>
      <c r="AR48" s="30">
        <v>8</v>
      </c>
      <c r="AS48" s="154">
        <f>SUM(AM48,AN49,AN51)</f>
        <v>388</v>
      </c>
      <c r="AT48" s="31">
        <v>8</v>
      </c>
      <c r="AU48" s="29">
        <v>10</v>
      </c>
      <c r="AV48" s="29">
        <v>8</v>
      </c>
      <c r="AW48" s="30">
        <v>4</v>
      </c>
      <c r="AX48" s="30">
        <v>6</v>
      </c>
      <c r="AY48" s="154">
        <f>SUM(AS48,AT49,AT51)</f>
        <v>458</v>
      </c>
      <c r="AZ48" s="31">
        <v>6</v>
      </c>
      <c r="BA48" s="29">
        <v>10</v>
      </c>
      <c r="BB48" s="29">
        <v>8</v>
      </c>
      <c r="BC48" s="30">
        <v>8</v>
      </c>
      <c r="BD48" s="30">
        <v>8</v>
      </c>
      <c r="BE48" s="154">
        <f>SUM(AY48,AZ49,AZ51)</f>
        <v>532</v>
      </c>
      <c r="BF48" s="31">
        <v>4</v>
      </c>
      <c r="BG48" s="29">
        <v>10</v>
      </c>
      <c r="BH48" s="29">
        <v>8</v>
      </c>
      <c r="BI48" s="30">
        <v>8</v>
      </c>
      <c r="BJ48" s="30">
        <v>6</v>
      </c>
      <c r="BK48" s="154">
        <f>SUM(BE48,BF49,BF51)</f>
        <v>578</v>
      </c>
      <c r="BL48" s="155">
        <f>COUNTIF(D48:H48,"=10")+COUNTIF(J48:N48,"=10")+COUNTIF(P48:T48,"=10")+COUNTIF(V48:Z48,"=10")+COUNTIF(AB48:AF48,"=10")+COUNTIF(AH48:AL48,"=10")+COUNTIF(AN48:AR48,"=10")+COUNTIF(AT48:AX48,"=10")+COUNTIF(AZ48:BD48,"=10")+COUNTIF(BF48:BJ48,"=10")+COUNTIF(D50:H50,"=10")+COUNTIF(J50:N50,"=10")+COUNTIF(P50:T50,"=10")+COUNTIF(V50:Z50,"=10")+COUNTIF(AB50:AF50,"=10")+COUNTIF(AH50:AL50,"=10")+COUNTIF(AN50:AR50,"=10")+COUNTIF(AT50:AX50,"=10")+COUNTIF(AZ50:BD50,"=10")+COUNTIF(BF50:BJ50,"=10")</f>
        <v>22</v>
      </c>
      <c r="BM48" s="155">
        <f>COUNTIF(D48:H48,"=8")+COUNTIF(J48:N48,"=8")+COUNTIF(P48:T48,"=8")+COUNTIF(V48:Z48,"=8")+COUNTIF(AB48:AF48,"=8")+COUNTIF(AH48:AL48,"=8")+COUNTIF(AN48:AR48,"=8")+COUNTIF(AT48:AX48,"=8")+COUNTIF(AZ48:BD48,"=8")+COUNTIF(BF48:BJ48,"=8")+COUNTIF(D50:H50,"=8")+COUNTIF(J50:N50,"=8")+COUNTIF(P50:T50,"=8")+COUNTIF(V50:Z50,"=8")+COUNTIF(AB50:AF50,"=8")+COUNTIF(AH50:AL50,"=8")+COUNTIF(AN50:AR50,"=8")+COUNTIF(AT50:AX50,"=8")+COUNTIF(AZ50:BD50,"=8")+COUNTIF(BF50:BJ50,"=8")</f>
        <v>28</v>
      </c>
      <c r="BN48" s="125">
        <f>BK48</f>
        <v>578</v>
      </c>
      <c r="BO48" s="157"/>
      <c r="BP48" s="158"/>
    </row>
    <row r="49" spans="1:68" ht="27" customHeight="1" thickBot="1" x14ac:dyDescent="0.3">
      <c r="A49" s="164"/>
      <c r="B49" s="166"/>
      <c r="C49" s="167"/>
      <c r="D49" s="102">
        <f>SUM(D48:H48)</f>
        <v>22</v>
      </c>
      <c r="E49" s="103"/>
      <c r="F49" s="103"/>
      <c r="G49" s="103"/>
      <c r="H49" s="104"/>
      <c r="I49" s="77"/>
      <c r="J49" s="102">
        <f>SUM(J48:N48)</f>
        <v>30</v>
      </c>
      <c r="K49" s="103"/>
      <c r="L49" s="103"/>
      <c r="M49" s="103"/>
      <c r="N49" s="104"/>
      <c r="O49" s="77"/>
      <c r="P49" s="102">
        <f>SUM(P48:T48)</f>
        <v>36</v>
      </c>
      <c r="Q49" s="103"/>
      <c r="R49" s="103"/>
      <c r="S49" s="103"/>
      <c r="T49" s="104"/>
      <c r="U49" s="77"/>
      <c r="V49" s="102">
        <f>SUM(V48:Z48)</f>
        <v>30</v>
      </c>
      <c r="W49" s="103"/>
      <c r="X49" s="103"/>
      <c r="Y49" s="103"/>
      <c r="Z49" s="104"/>
      <c r="AA49" s="77"/>
      <c r="AB49" s="102">
        <f>SUM(AB48:AF48)</f>
        <v>26</v>
      </c>
      <c r="AC49" s="103"/>
      <c r="AD49" s="103"/>
      <c r="AE49" s="103"/>
      <c r="AF49" s="104"/>
      <c r="AG49" s="77"/>
      <c r="AH49" s="102">
        <f>SUM(AH48:AL48)</f>
        <v>38</v>
      </c>
      <c r="AI49" s="103"/>
      <c r="AJ49" s="103"/>
      <c r="AK49" s="103"/>
      <c r="AL49" s="104"/>
      <c r="AM49" s="77"/>
      <c r="AN49" s="102">
        <f>SUM(AN48:AR48)</f>
        <v>38</v>
      </c>
      <c r="AO49" s="103"/>
      <c r="AP49" s="103"/>
      <c r="AQ49" s="103"/>
      <c r="AR49" s="104"/>
      <c r="AS49" s="77"/>
      <c r="AT49" s="102">
        <f>SUM(AT48:AX48)</f>
        <v>36</v>
      </c>
      <c r="AU49" s="103"/>
      <c r="AV49" s="103"/>
      <c r="AW49" s="103"/>
      <c r="AX49" s="104"/>
      <c r="AY49" s="77"/>
      <c r="AZ49" s="102">
        <f>SUM(AZ48:BD48)</f>
        <v>40</v>
      </c>
      <c r="BA49" s="103"/>
      <c r="BB49" s="103"/>
      <c r="BC49" s="103"/>
      <c r="BD49" s="104"/>
      <c r="BE49" s="77"/>
      <c r="BF49" s="102">
        <f>SUM(BF48:BJ48)</f>
        <v>36</v>
      </c>
      <c r="BG49" s="103"/>
      <c r="BH49" s="103"/>
      <c r="BI49" s="103"/>
      <c r="BJ49" s="104"/>
      <c r="BK49" s="77"/>
      <c r="BL49" s="81"/>
      <c r="BM49" s="81"/>
      <c r="BN49" s="156"/>
      <c r="BO49" s="159"/>
      <c r="BP49" s="160"/>
    </row>
    <row r="50" spans="1:68" ht="27" customHeight="1" x14ac:dyDescent="0.25">
      <c r="A50" s="164"/>
      <c r="B50" s="168" t="s">
        <v>45</v>
      </c>
      <c r="C50" s="170" t="s">
        <v>44</v>
      </c>
      <c r="D50" s="21">
        <v>4</v>
      </c>
      <c r="E50" s="19">
        <v>8</v>
      </c>
      <c r="F50" s="19">
        <v>8</v>
      </c>
      <c r="G50" s="20">
        <v>4</v>
      </c>
      <c r="H50" s="20">
        <v>10</v>
      </c>
      <c r="I50" s="77"/>
      <c r="J50" s="21">
        <v>0</v>
      </c>
      <c r="K50" s="19">
        <v>10</v>
      </c>
      <c r="L50" s="19">
        <v>10</v>
      </c>
      <c r="M50" s="20">
        <v>4</v>
      </c>
      <c r="N50" s="20">
        <v>10</v>
      </c>
      <c r="O50" s="77"/>
      <c r="P50" s="21">
        <v>6</v>
      </c>
      <c r="Q50" s="19">
        <v>8</v>
      </c>
      <c r="R50" s="19">
        <v>0</v>
      </c>
      <c r="S50" s="20">
        <v>0</v>
      </c>
      <c r="T50" s="20">
        <v>6</v>
      </c>
      <c r="U50" s="77"/>
      <c r="V50" s="21">
        <v>10</v>
      </c>
      <c r="W50" s="19">
        <v>10</v>
      </c>
      <c r="X50" s="19">
        <v>0</v>
      </c>
      <c r="Y50" s="20">
        <v>0</v>
      </c>
      <c r="Z50" s="20">
        <v>6</v>
      </c>
      <c r="AA50" s="77"/>
      <c r="AB50" s="21">
        <v>0</v>
      </c>
      <c r="AC50" s="19">
        <v>6</v>
      </c>
      <c r="AD50" s="19">
        <v>4</v>
      </c>
      <c r="AE50" s="20">
        <v>0</v>
      </c>
      <c r="AF50" s="20">
        <v>0</v>
      </c>
      <c r="AG50" s="77"/>
      <c r="AH50" s="21">
        <v>10</v>
      </c>
      <c r="AI50" s="19">
        <v>0</v>
      </c>
      <c r="AJ50" s="19">
        <v>0</v>
      </c>
      <c r="AK50" s="20">
        <v>0</v>
      </c>
      <c r="AL50" s="20">
        <v>10</v>
      </c>
      <c r="AM50" s="77"/>
      <c r="AN50" s="21">
        <v>8</v>
      </c>
      <c r="AO50" s="19">
        <v>8</v>
      </c>
      <c r="AP50" s="19">
        <v>0</v>
      </c>
      <c r="AQ50" s="20">
        <v>0</v>
      </c>
      <c r="AR50" s="20">
        <v>8</v>
      </c>
      <c r="AS50" s="77"/>
      <c r="AT50" s="21">
        <v>0</v>
      </c>
      <c r="AU50" s="19">
        <v>10</v>
      </c>
      <c r="AV50" s="19">
        <v>8</v>
      </c>
      <c r="AW50" s="20">
        <v>6</v>
      </c>
      <c r="AX50" s="20">
        <v>10</v>
      </c>
      <c r="AY50" s="77"/>
      <c r="AZ50" s="21">
        <v>10</v>
      </c>
      <c r="BA50" s="19">
        <v>10</v>
      </c>
      <c r="BB50" s="19">
        <v>8</v>
      </c>
      <c r="BC50" s="20">
        <v>0</v>
      </c>
      <c r="BD50" s="20">
        <v>6</v>
      </c>
      <c r="BE50" s="77"/>
      <c r="BF50" s="21">
        <v>4</v>
      </c>
      <c r="BG50" s="19">
        <v>0</v>
      </c>
      <c r="BH50" s="19">
        <v>0</v>
      </c>
      <c r="BI50" s="20">
        <v>0</v>
      </c>
      <c r="BJ50" s="20">
        <v>6</v>
      </c>
      <c r="BK50" s="77"/>
      <c r="BL50" s="81"/>
      <c r="BM50" s="81"/>
      <c r="BN50" s="156"/>
      <c r="BO50" s="159"/>
      <c r="BP50" s="160"/>
    </row>
    <row r="51" spans="1:68" ht="27" customHeight="1" thickBot="1" x14ac:dyDescent="0.3">
      <c r="A51" s="142"/>
      <c r="B51" s="169"/>
      <c r="C51" s="186"/>
      <c r="D51" s="116">
        <f>SUM(D50:H50)</f>
        <v>34</v>
      </c>
      <c r="E51" s="114"/>
      <c r="F51" s="114"/>
      <c r="G51" s="114"/>
      <c r="H51" s="115"/>
      <c r="I51" s="78"/>
      <c r="J51" s="173">
        <f>SUM(J50:N50)</f>
        <v>34</v>
      </c>
      <c r="K51" s="114"/>
      <c r="L51" s="114"/>
      <c r="M51" s="114"/>
      <c r="N51" s="115"/>
      <c r="O51" s="78"/>
      <c r="P51" s="116">
        <f t="shared" ref="P51" si="85">SUM(P50:T50)</f>
        <v>20</v>
      </c>
      <c r="Q51" s="114"/>
      <c r="R51" s="114"/>
      <c r="S51" s="114"/>
      <c r="T51" s="115"/>
      <c r="U51" s="78"/>
      <c r="V51" s="116">
        <f t="shared" ref="V51" si="86">SUM(V50:Z50)</f>
        <v>26</v>
      </c>
      <c r="W51" s="114"/>
      <c r="X51" s="114"/>
      <c r="Y51" s="114"/>
      <c r="Z51" s="115"/>
      <c r="AA51" s="78"/>
      <c r="AB51" s="116">
        <f t="shared" ref="AB51" si="87">SUM(AB50:AF50)</f>
        <v>10</v>
      </c>
      <c r="AC51" s="114"/>
      <c r="AD51" s="114"/>
      <c r="AE51" s="114"/>
      <c r="AF51" s="115"/>
      <c r="AG51" s="78"/>
      <c r="AH51" s="116">
        <f t="shared" ref="AH51" si="88">SUM(AH50:AL50)</f>
        <v>20</v>
      </c>
      <c r="AI51" s="114"/>
      <c r="AJ51" s="114"/>
      <c r="AK51" s="114"/>
      <c r="AL51" s="115"/>
      <c r="AM51" s="78"/>
      <c r="AN51" s="116">
        <f t="shared" ref="AN51" si="89">SUM(AN50:AR50)</f>
        <v>24</v>
      </c>
      <c r="AO51" s="114"/>
      <c r="AP51" s="114"/>
      <c r="AQ51" s="114"/>
      <c r="AR51" s="115"/>
      <c r="AS51" s="78"/>
      <c r="AT51" s="116">
        <f t="shared" ref="AT51" si="90">SUM(AT50:AX50)</f>
        <v>34</v>
      </c>
      <c r="AU51" s="114"/>
      <c r="AV51" s="114"/>
      <c r="AW51" s="114"/>
      <c r="AX51" s="115"/>
      <c r="AY51" s="78"/>
      <c r="AZ51" s="116">
        <f t="shared" ref="AZ51" si="91">SUM(AZ50:BD50)</f>
        <v>34</v>
      </c>
      <c r="BA51" s="114"/>
      <c r="BB51" s="114"/>
      <c r="BC51" s="114"/>
      <c r="BD51" s="115"/>
      <c r="BE51" s="78"/>
      <c r="BF51" s="116">
        <f t="shared" ref="BF51" si="92">SUM(BF50:BJ50)</f>
        <v>10</v>
      </c>
      <c r="BG51" s="114"/>
      <c r="BH51" s="114"/>
      <c r="BI51" s="114"/>
      <c r="BJ51" s="115"/>
      <c r="BK51" s="78"/>
      <c r="BL51" s="82"/>
      <c r="BM51" s="82"/>
      <c r="BN51" s="126"/>
      <c r="BO51" s="161"/>
      <c r="BP51" s="162"/>
    </row>
    <row r="52" spans="1:68" ht="27" customHeight="1" x14ac:dyDescent="0.25">
      <c r="A52" s="163">
        <v>1</v>
      </c>
      <c r="B52" s="185" t="s">
        <v>34</v>
      </c>
      <c r="C52" s="172" t="s">
        <v>44</v>
      </c>
      <c r="D52" s="31">
        <v>10</v>
      </c>
      <c r="E52" s="29">
        <v>10</v>
      </c>
      <c r="F52" s="29">
        <v>8</v>
      </c>
      <c r="G52" s="30">
        <v>6</v>
      </c>
      <c r="H52" s="30">
        <v>0</v>
      </c>
      <c r="I52" s="154">
        <f>D53+D55</f>
        <v>42</v>
      </c>
      <c r="J52" s="31">
        <v>10</v>
      </c>
      <c r="K52" s="29">
        <v>8</v>
      </c>
      <c r="L52" s="29">
        <v>8</v>
      </c>
      <c r="M52" s="30">
        <v>6</v>
      </c>
      <c r="N52" s="30">
        <v>8</v>
      </c>
      <c r="O52" s="154">
        <f>SUM(I52,J53,J55)</f>
        <v>98</v>
      </c>
      <c r="P52" s="31">
        <v>6</v>
      </c>
      <c r="Q52" s="29">
        <v>10</v>
      </c>
      <c r="R52" s="29">
        <v>10</v>
      </c>
      <c r="S52" s="30">
        <v>10</v>
      </c>
      <c r="T52" s="30">
        <v>0</v>
      </c>
      <c r="U52" s="154">
        <f>SUM(O52,P53,P55)</f>
        <v>164</v>
      </c>
      <c r="V52" s="31">
        <v>0</v>
      </c>
      <c r="W52" s="29">
        <v>10</v>
      </c>
      <c r="X52" s="29">
        <v>8</v>
      </c>
      <c r="Y52" s="30">
        <v>8</v>
      </c>
      <c r="Z52" s="30">
        <v>0</v>
      </c>
      <c r="AA52" s="154">
        <f>SUM(U52,V53,V55)</f>
        <v>202</v>
      </c>
      <c r="AB52" s="31">
        <v>10</v>
      </c>
      <c r="AC52" s="29">
        <v>10</v>
      </c>
      <c r="AD52" s="29">
        <v>8</v>
      </c>
      <c r="AE52" s="30">
        <v>6</v>
      </c>
      <c r="AF52" s="30">
        <v>8</v>
      </c>
      <c r="AG52" s="154">
        <f>SUM(AA52,AB53,AB55)</f>
        <v>262</v>
      </c>
      <c r="AH52" s="31">
        <v>8</v>
      </c>
      <c r="AI52" s="29">
        <v>10</v>
      </c>
      <c r="AJ52" s="29">
        <v>8</v>
      </c>
      <c r="AK52" s="30">
        <v>8</v>
      </c>
      <c r="AL52" s="30">
        <v>6</v>
      </c>
      <c r="AM52" s="154">
        <f>SUM(AG52,AH53,AH55)</f>
        <v>340</v>
      </c>
      <c r="AN52" s="31">
        <v>10</v>
      </c>
      <c r="AO52" s="29">
        <v>10</v>
      </c>
      <c r="AP52" s="29">
        <v>6</v>
      </c>
      <c r="AQ52" s="30">
        <v>6</v>
      </c>
      <c r="AR52" s="30">
        <v>8</v>
      </c>
      <c r="AS52" s="154">
        <f>SUM(AM52,AN53,AN55)</f>
        <v>408</v>
      </c>
      <c r="AT52" s="31">
        <v>10</v>
      </c>
      <c r="AU52" s="29">
        <v>10</v>
      </c>
      <c r="AV52" s="29">
        <v>10</v>
      </c>
      <c r="AW52" s="30">
        <v>0</v>
      </c>
      <c r="AX52" s="30">
        <v>8</v>
      </c>
      <c r="AY52" s="154">
        <f>SUM(AS52,AT53,AT55)</f>
        <v>486</v>
      </c>
      <c r="AZ52" s="31">
        <v>10</v>
      </c>
      <c r="BA52" s="29">
        <v>10</v>
      </c>
      <c r="BB52" s="29">
        <v>8</v>
      </c>
      <c r="BC52" s="30">
        <v>6</v>
      </c>
      <c r="BD52" s="30">
        <v>10</v>
      </c>
      <c r="BE52" s="154">
        <f>SUM(AY52,AZ53,AZ55)</f>
        <v>554</v>
      </c>
      <c r="BF52" s="31">
        <v>10</v>
      </c>
      <c r="BG52" s="29">
        <v>10</v>
      </c>
      <c r="BH52" s="29">
        <v>6</v>
      </c>
      <c r="BI52" s="30">
        <v>0</v>
      </c>
      <c r="BJ52" s="30">
        <v>8</v>
      </c>
      <c r="BK52" s="154">
        <f>SUM(BE52,BF53,BF55)</f>
        <v>620</v>
      </c>
      <c r="BL52" s="155">
        <f>COUNTIF(D52:H52,"=10")+COUNTIF(J52:N52,"=10")+COUNTIF(P52:T52,"=10")+COUNTIF(V52:Z52,"=10")+COUNTIF(AB52:AF52,"=10")+COUNTIF(AH52:AL52,"=10")+COUNTIF(AN52:AR52,"=10")+COUNTIF(AT52:AX52,"=10")+COUNTIF(AZ52:BD52,"=10")+COUNTIF(BF52:BJ52,"=10")+COUNTIF(D54:H54,"=10")+COUNTIF(J54:N54,"=10")+COUNTIF(P54:T54,"=10")+COUNTIF(V54:Z54,"=10")+COUNTIF(AB54:AF54,"=10")+COUNTIF(AH54:AL54,"=10")+COUNTIF(AN54:AR54,"=10")+COUNTIF(AT54:AX54,"=10")+COUNTIF(AZ54:BD54,"=10")+COUNTIF(BF54:BJ54,"=10")</f>
        <v>27</v>
      </c>
      <c r="BM52" s="155">
        <f>COUNTIF(D52:H52,"=8")+COUNTIF(J52:N52,"=8")+COUNTIF(P52:T52,"=8")+COUNTIF(V52:Z52,"=8")+COUNTIF(AB52:AF52,"=8")+COUNTIF(AH52:AL52,"=8")+COUNTIF(AN52:AR52,"=8")+COUNTIF(AT52:AX52,"=8")+COUNTIF(AZ52:BD52,"=8")+COUNTIF(BF52:BJ52,"=8")+COUNTIF(D54:H54,"=8")+COUNTIF(J54:N54,"=8")+COUNTIF(P54:T54,"=8")+COUNTIF(V54:Z54,"=8")+COUNTIF(AB54:AF54,"=8")+COUNTIF(AH54:AL54,"=8")+COUNTIF(AN54:AR54,"=8")+COUNTIF(AT54:AX54,"=8")+COUNTIF(AZ54:BD54,"=8")+COUNTIF(BF54:BJ54,"=8")</f>
        <v>30</v>
      </c>
      <c r="BN52" s="125">
        <f t="shared" ref="BN52" si="93">BK52</f>
        <v>620</v>
      </c>
      <c r="BO52" s="157" t="s">
        <v>51</v>
      </c>
      <c r="BP52" s="158"/>
    </row>
    <row r="53" spans="1:68" ht="27" customHeight="1" thickBot="1" x14ac:dyDescent="0.3">
      <c r="A53" s="164"/>
      <c r="B53" s="165"/>
      <c r="C53" s="167"/>
      <c r="D53" s="102">
        <f t="shared" ref="D53" si="94">SUM(D52:H52)</f>
        <v>34</v>
      </c>
      <c r="E53" s="103"/>
      <c r="F53" s="103"/>
      <c r="G53" s="103"/>
      <c r="H53" s="104"/>
      <c r="I53" s="77"/>
      <c r="J53" s="102">
        <f t="shared" ref="J53" si="95">SUM(J52:N52)</f>
        <v>40</v>
      </c>
      <c r="K53" s="103"/>
      <c r="L53" s="103"/>
      <c r="M53" s="103"/>
      <c r="N53" s="104"/>
      <c r="O53" s="77"/>
      <c r="P53" s="102">
        <f t="shared" ref="P53" si="96">SUM(P52:T52)</f>
        <v>36</v>
      </c>
      <c r="Q53" s="103"/>
      <c r="R53" s="103"/>
      <c r="S53" s="103"/>
      <c r="T53" s="104"/>
      <c r="U53" s="77"/>
      <c r="V53" s="102">
        <f t="shared" ref="V53" si="97">SUM(V52:Z52)</f>
        <v>26</v>
      </c>
      <c r="W53" s="103"/>
      <c r="X53" s="103"/>
      <c r="Y53" s="103"/>
      <c r="Z53" s="104"/>
      <c r="AA53" s="77"/>
      <c r="AB53" s="102">
        <f t="shared" ref="AB53" si="98">SUM(AB52:AF52)</f>
        <v>42</v>
      </c>
      <c r="AC53" s="103"/>
      <c r="AD53" s="103"/>
      <c r="AE53" s="103"/>
      <c r="AF53" s="104"/>
      <c r="AG53" s="77"/>
      <c r="AH53" s="102">
        <f t="shared" ref="AH53" si="99">SUM(AH52:AL52)</f>
        <v>40</v>
      </c>
      <c r="AI53" s="103"/>
      <c r="AJ53" s="103"/>
      <c r="AK53" s="103"/>
      <c r="AL53" s="104"/>
      <c r="AM53" s="77"/>
      <c r="AN53" s="102">
        <f t="shared" ref="AN53" si="100">SUM(AN52:AR52)</f>
        <v>40</v>
      </c>
      <c r="AO53" s="103"/>
      <c r="AP53" s="103"/>
      <c r="AQ53" s="103"/>
      <c r="AR53" s="104"/>
      <c r="AS53" s="77"/>
      <c r="AT53" s="102">
        <f t="shared" ref="AT53" si="101">SUM(AT52:AX52)</f>
        <v>38</v>
      </c>
      <c r="AU53" s="103"/>
      <c r="AV53" s="103"/>
      <c r="AW53" s="103"/>
      <c r="AX53" s="104"/>
      <c r="AY53" s="77"/>
      <c r="AZ53" s="102">
        <f t="shared" ref="AZ53" si="102">SUM(AZ52:BD52)</f>
        <v>44</v>
      </c>
      <c r="BA53" s="103"/>
      <c r="BB53" s="103"/>
      <c r="BC53" s="103"/>
      <c r="BD53" s="104"/>
      <c r="BE53" s="77"/>
      <c r="BF53" s="102">
        <f t="shared" ref="BF53" si="103">SUM(BF52:BJ52)</f>
        <v>34</v>
      </c>
      <c r="BG53" s="103"/>
      <c r="BH53" s="103"/>
      <c r="BI53" s="103"/>
      <c r="BJ53" s="104"/>
      <c r="BK53" s="77"/>
      <c r="BL53" s="81"/>
      <c r="BM53" s="81"/>
      <c r="BN53" s="156"/>
      <c r="BO53" s="159"/>
      <c r="BP53" s="160"/>
    </row>
    <row r="54" spans="1:68" ht="27" customHeight="1" x14ac:dyDescent="0.25">
      <c r="A54" s="164"/>
      <c r="B54" s="168" t="s">
        <v>33</v>
      </c>
      <c r="C54" s="170" t="s">
        <v>44</v>
      </c>
      <c r="D54" s="21">
        <v>8</v>
      </c>
      <c r="E54" s="19">
        <v>0</v>
      </c>
      <c r="F54" s="19">
        <v>0</v>
      </c>
      <c r="G54" s="20">
        <v>0</v>
      </c>
      <c r="H54" s="20">
        <v>0</v>
      </c>
      <c r="I54" s="77"/>
      <c r="J54" s="21">
        <v>0</v>
      </c>
      <c r="K54" s="19">
        <v>8</v>
      </c>
      <c r="L54" s="19">
        <v>8</v>
      </c>
      <c r="M54" s="20">
        <v>0</v>
      </c>
      <c r="N54" s="20">
        <v>0</v>
      </c>
      <c r="O54" s="77"/>
      <c r="P54" s="21">
        <v>6</v>
      </c>
      <c r="Q54" s="19">
        <v>10</v>
      </c>
      <c r="R54" s="19">
        <v>8</v>
      </c>
      <c r="S54" s="20">
        <v>0</v>
      </c>
      <c r="T54" s="20">
        <v>6</v>
      </c>
      <c r="U54" s="77"/>
      <c r="V54" s="21">
        <v>4</v>
      </c>
      <c r="W54" s="19">
        <v>8</v>
      </c>
      <c r="X54" s="19">
        <v>0</v>
      </c>
      <c r="Y54" s="20">
        <v>0</v>
      </c>
      <c r="Z54" s="20">
        <v>0</v>
      </c>
      <c r="AA54" s="77"/>
      <c r="AB54" s="21">
        <v>6</v>
      </c>
      <c r="AC54" s="19">
        <v>8</v>
      </c>
      <c r="AD54" s="19">
        <v>4</v>
      </c>
      <c r="AE54" s="20">
        <v>0</v>
      </c>
      <c r="AF54" s="20">
        <v>0</v>
      </c>
      <c r="AG54" s="77"/>
      <c r="AH54" s="21">
        <v>8</v>
      </c>
      <c r="AI54" s="19">
        <v>10</v>
      </c>
      <c r="AJ54" s="19">
        <v>8</v>
      </c>
      <c r="AK54" s="20">
        <v>6</v>
      </c>
      <c r="AL54" s="20">
        <v>6</v>
      </c>
      <c r="AM54" s="77"/>
      <c r="AN54" s="21">
        <v>10</v>
      </c>
      <c r="AO54" s="19">
        <v>10</v>
      </c>
      <c r="AP54" s="19">
        <v>8</v>
      </c>
      <c r="AQ54" s="20">
        <v>0</v>
      </c>
      <c r="AR54" s="20">
        <v>0</v>
      </c>
      <c r="AS54" s="77"/>
      <c r="AT54" s="21">
        <v>10</v>
      </c>
      <c r="AU54" s="19">
        <v>10</v>
      </c>
      <c r="AV54" s="19">
        <v>8</v>
      </c>
      <c r="AW54" s="20">
        <v>4</v>
      </c>
      <c r="AX54" s="20">
        <v>8</v>
      </c>
      <c r="AY54" s="77"/>
      <c r="AZ54" s="21">
        <v>8</v>
      </c>
      <c r="BA54" s="19">
        <v>8</v>
      </c>
      <c r="BB54" s="19">
        <v>4</v>
      </c>
      <c r="BC54" s="20">
        <v>4</v>
      </c>
      <c r="BD54" s="20">
        <v>0</v>
      </c>
      <c r="BE54" s="77"/>
      <c r="BF54" s="21">
        <v>8</v>
      </c>
      <c r="BG54" s="19">
        <v>10</v>
      </c>
      <c r="BH54" s="19">
        <v>8</v>
      </c>
      <c r="BI54" s="20">
        <v>6</v>
      </c>
      <c r="BJ54" s="20">
        <v>0</v>
      </c>
      <c r="BK54" s="77"/>
      <c r="BL54" s="81"/>
      <c r="BM54" s="81"/>
      <c r="BN54" s="156"/>
      <c r="BO54" s="159"/>
      <c r="BP54" s="160"/>
    </row>
    <row r="55" spans="1:68" ht="27" customHeight="1" thickBot="1" x14ac:dyDescent="0.3">
      <c r="A55" s="142"/>
      <c r="B55" s="169"/>
      <c r="C55" s="171"/>
      <c r="D55" s="87">
        <f t="shared" ref="D55" si="104">SUM(D54:H54)</f>
        <v>8</v>
      </c>
      <c r="E55" s="85"/>
      <c r="F55" s="85"/>
      <c r="G55" s="85"/>
      <c r="H55" s="86"/>
      <c r="I55" s="78"/>
      <c r="J55" s="87">
        <f t="shared" ref="J55" si="105">SUM(J54:N54)</f>
        <v>16</v>
      </c>
      <c r="K55" s="85"/>
      <c r="L55" s="85"/>
      <c r="M55" s="85"/>
      <c r="N55" s="86"/>
      <c r="O55" s="78"/>
      <c r="P55" s="87">
        <f t="shared" ref="P55" si="106">SUM(P54:T54)</f>
        <v>30</v>
      </c>
      <c r="Q55" s="85"/>
      <c r="R55" s="85"/>
      <c r="S55" s="85"/>
      <c r="T55" s="86"/>
      <c r="U55" s="78"/>
      <c r="V55" s="87">
        <f>SUM(V54:Z54)</f>
        <v>12</v>
      </c>
      <c r="W55" s="85"/>
      <c r="X55" s="85"/>
      <c r="Y55" s="85"/>
      <c r="Z55" s="86"/>
      <c r="AA55" s="78"/>
      <c r="AB55" s="87">
        <f t="shared" ref="AB55" si="107">SUM(AB54:AF54)</f>
        <v>18</v>
      </c>
      <c r="AC55" s="85"/>
      <c r="AD55" s="85"/>
      <c r="AE55" s="85"/>
      <c r="AF55" s="86"/>
      <c r="AG55" s="78"/>
      <c r="AH55" s="87">
        <f t="shared" ref="AH55" si="108">SUM(AH54:AL54)</f>
        <v>38</v>
      </c>
      <c r="AI55" s="85"/>
      <c r="AJ55" s="85"/>
      <c r="AK55" s="85"/>
      <c r="AL55" s="86"/>
      <c r="AM55" s="78"/>
      <c r="AN55" s="87">
        <f t="shared" ref="AN55" si="109">SUM(AN54:AR54)</f>
        <v>28</v>
      </c>
      <c r="AO55" s="85"/>
      <c r="AP55" s="85"/>
      <c r="AQ55" s="85"/>
      <c r="AR55" s="86"/>
      <c r="AS55" s="78"/>
      <c r="AT55" s="87">
        <f t="shared" ref="AT55" si="110">SUM(AT54:AX54)</f>
        <v>40</v>
      </c>
      <c r="AU55" s="85"/>
      <c r="AV55" s="85"/>
      <c r="AW55" s="85"/>
      <c r="AX55" s="86"/>
      <c r="AY55" s="78"/>
      <c r="AZ55" s="87">
        <f t="shared" ref="AZ55" si="111">SUM(AZ54:BD54)</f>
        <v>24</v>
      </c>
      <c r="BA55" s="85"/>
      <c r="BB55" s="85"/>
      <c r="BC55" s="85"/>
      <c r="BD55" s="86"/>
      <c r="BE55" s="78"/>
      <c r="BF55" s="87">
        <f t="shared" ref="BF55" si="112">SUM(BF54:BJ54)</f>
        <v>32</v>
      </c>
      <c r="BG55" s="85"/>
      <c r="BH55" s="85"/>
      <c r="BI55" s="85"/>
      <c r="BJ55" s="86"/>
      <c r="BK55" s="78"/>
      <c r="BL55" s="82"/>
      <c r="BM55" s="82"/>
      <c r="BN55" s="126"/>
      <c r="BO55" s="161"/>
      <c r="BP55" s="162"/>
    </row>
    <row r="56" spans="1:68" ht="27" customHeight="1" thickBot="1" x14ac:dyDescent="0.3">
      <c r="BO56" s="13"/>
      <c r="BP56" s="13"/>
    </row>
    <row r="57" spans="1:68" ht="27" customHeight="1" x14ac:dyDescent="0.25">
      <c r="A57" s="184" t="s">
        <v>0</v>
      </c>
      <c r="B57" s="184" t="s">
        <v>14</v>
      </c>
      <c r="C57" s="184" t="s">
        <v>1</v>
      </c>
      <c r="D57" s="137" t="s">
        <v>2</v>
      </c>
      <c r="E57" s="138"/>
      <c r="F57" s="138"/>
      <c r="G57" s="139"/>
      <c r="H57" s="140"/>
      <c r="I57" s="174" t="s">
        <v>13</v>
      </c>
      <c r="J57" s="148" t="s">
        <v>3</v>
      </c>
      <c r="K57" s="149"/>
      <c r="L57" s="149"/>
      <c r="M57" s="149"/>
      <c r="N57" s="150"/>
      <c r="O57" s="174" t="s">
        <v>13</v>
      </c>
      <c r="P57" s="137" t="s">
        <v>4</v>
      </c>
      <c r="Q57" s="138"/>
      <c r="R57" s="138"/>
      <c r="S57" s="139"/>
      <c r="T57" s="140"/>
      <c r="U57" s="174" t="s">
        <v>13</v>
      </c>
      <c r="V57" s="137" t="s">
        <v>5</v>
      </c>
      <c r="W57" s="138"/>
      <c r="X57" s="138"/>
      <c r="Y57" s="139"/>
      <c r="Z57" s="140"/>
      <c r="AA57" s="174" t="s">
        <v>13</v>
      </c>
      <c r="AB57" s="137" t="s">
        <v>6</v>
      </c>
      <c r="AC57" s="138"/>
      <c r="AD57" s="138"/>
      <c r="AE57" s="139"/>
      <c r="AF57" s="140"/>
      <c r="AG57" s="174" t="s">
        <v>13</v>
      </c>
      <c r="AH57" s="137" t="s">
        <v>8</v>
      </c>
      <c r="AI57" s="138"/>
      <c r="AJ57" s="138"/>
      <c r="AK57" s="139"/>
      <c r="AL57" s="140"/>
      <c r="AM57" s="174" t="s">
        <v>13</v>
      </c>
      <c r="AN57" s="137" t="s">
        <v>9</v>
      </c>
      <c r="AO57" s="138"/>
      <c r="AP57" s="138"/>
      <c r="AQ57" s="139"/>
      <c r="AR57" s="140"/>
      <c r="AS57" s="174" t="s">
        <v>13</v>
      </c>
      <c r="AT57" s="137" t="s">
        <v>10</v>
      </c>
      <c r="AU57" s="138"/>
      <c r="AV57" s="138"/>
      <c r="AW57" s="139"/>
      <c r="AX57" s="140"/>
      <c r="AY57" s="174" t="s">
        <v>13</v>
      </c>
      <c r="AZ57" s="137" t="s">
        <v>11</v>
      </c>
      <c r="BA57" s="138"/>
      <c r="BB57" s="138"/>
      <c r="BC57" s="139"/>
      <c r="BD57" s="140"/>
      <c r="BE57" s="174" t="s">
        <v>13</v>
      </c>
      <c r="BF57" s="137" t="s">
        <v>12</v>
      </c>
      <c r="BG57" s="138"/>
      <c r="BH57" s="138"/>
      <c r="BI57" s="139"/>
      <c r="BJ57" s="140"/>
      <c r="BK57" s="174" t="s">
        <v>13</v>
      </c>
      <c r="BL57" s="175" t="s">
        <v>15</v>
      </c>
      <c r="BM57" s="177" t="s">
        <v>16</v>
      </c>
      <c r="BN57" s="147" t="s">
        <v>7</v>
      </c>
      <c r="BO57" s="175" t="s">
        <v>20</v>
      </c>
      <c r="BP57" s="179"/>
    </row>
    <row r="58" spans="1:68" ht="27" customHeight="1" thickBot="1" x14ac:dyDescent="0.3">
      <c r="A58" s="84"/>
      <c r="B58" s="84"/>
      <c r="C58" s="84"/>
      <c r="D58" s="46" t="s">
        <v>23</v>
      </c>
      <c r="E58" s="181" t="s">
        <v>21</v>
      </c>
      <c r="F58" s="182"/>
      <c r="G58" s="183"/>
      <c r="H58" s="47" t="s">
        <v>22</v>
      </c>
      <c r="I58" s="84"/>
      <c r="J58" s="46" t="s">
        <v>23</v>
      </c>
      <c r="K58" s="181" t="s">
        <v>21</v>
      </c>
      <c r="L58" s="182"/>
      <c r="M58" s="183"/>
      <c r="N58" s="47" t="s">
        <v>22</v>
      </c>
      <c r="O58" s="84"/>
      <c r="P58" s="46" t="s">
        <v>23</v>
      </c>
      <c r="Q58" s="181" t="s">
        <v>21</v>
      </c>
      <c r="R58" s="182"/>
      <c r="S58" s="183"/>
      <c r="T58" s="47" t="s">
        <v>22</v>
      </c>
      <c r="U58" s="84"/>
      <c r="V58" s="46" t="s">
        <v>23</v>
      </c>
      <c r="W58" s="181" t="s">
        <v>21</v>
      </c>
      <c r="X58" s="182"/>
      <c r="Y58" s="183"/>
      <c r="Z58" s="47" t="s">
        <v>22</v>
      </c>
      <c r="AA58" s="84"/>
      <c r="AB58" s="46" t="s">
        <v>23</v>
      </c>
      <c r="AC58" s="181" t="s">
        <v>21</v>
      </c>
      <c r="AD58" s="182"/>
      <c r="AE58" s="183"/>
      <c r="AF58" s="47" t="s">
        <v>22</v>
      </c>
      <c r="AG58" s="84"/>
      <c r="AH58" s="46" t="s">
        <v>23</v>
      </c>
      <c r="AI58" s="181" t="s">
        <v>21</v>
      </c>
      <c r="AJ58" s="182"/>
      <c r="AK58" s="183"/>
      <c r="AL58" s="47" t="s">
        <v>22</v>
      </c>
      <c r="AM58" s="84"/>
      <c r="AN58" s="46" t="s">
        <v>23</v>
      </c>
      <c r="AO58" s="181" t="s">
        <v>21</v>
      </c>
      <c r="AP58" s="182"/>
      <c r="AQ58" s="183"/>
      <c r="AR58" s="47" t="s">
        <v>22</v>
      </c>
      <c r="AS58" s="84"/>
      <c r="AT58" s="46" t="s">
        <v>23</v>
      </c>
      <c r="AU58" s="181" t="s">
        <v>21</v>
      </c>
      <c r="AV58" s="182"/>
      <c r="AW58" s="183"/>
      <c r="AX58" s="47" t="s">
        <v>22</v>
      </c>
      <c r="AY58" s="84"/>
      <c r="AZ58" s="46" t="s">
        <v>23</v>
      </c>
      <c r="BA58" s="181" t="s">
        <v>21</v>
      </c>
      <c r="BB58" s="182"/>
      <c r="BC58" s="183"/>
      <c r="BD58" s="47" t="s">
        <v>22</v>
      </c>
      <c r="BE58" s="84"/>
      <c r="BF58" s="46" t="s">
        <v>23</v>
      </c>
      <c r="BG58" s="181" t="s">
        <v>21</v>
      </c>
      <c r="BH58" s="182"/>
      <c r="BI58" s="183"/>
      <c r="BJ58" s="47" t="s">
        <v>22</v>
      </c>
      <c r="BK58" s="84"/>
      <c r="BL58" s="176"/>
      <c r="BM58" s="178"/>
      <c r="BN58" s="89"/>
      <c r="BO58" s="176"/>
      <c r="BP58" s="180"/>
    </row>
    <row r="59" spans="1:68" ht="27" customHeight="1" x14ac:dyDescent="0.25">
      <c r="A59" s="163">
        <v>1</v>
      </c>
      <c r="B59" s="185" t="s">
        <v>34</v>
      </c>
      <c r="C59" s="172" t="s">
        <v>44</v>
      </c>
      <c r="D59" s="31">
        <v>6</v>
      </c>
      <c r="E59" s="29">
        <v>8</v>
      </c>
      <c r="F59" s="29">
        <v>10</v>
      </c>
      <c r="G59" s="30">
        <v>0</v>
      </c>
      <c r="H59" s="30">
        <v>10</v>
      </c>
      <c r="I59" s="154">
        <f>D60+D62</f>
        <v>68</v>
      </c>
      <c r="J59" s="31">
        <v>6</v>
      </c>
      <c r="K59" s="29">
        <v>10</v>
      </c>
      <c r="L59" s="29">
        <v>10</v>
      </c>
      <c r="M59" s="30">
        <v>10</v>
      </c>
      <c r="N59" s="30">
        <v>8</v>
      </c>
      <c r="O59" s="154">
        <f>SUM(I59,J60,J62)</f>
        <v>138</v>
      </c>
      <c r="P59" s="31">
        <v>10</v>
      </c>
      <c r="Q59" s="29">
        <v>10</v>
      </c>
      <c r="R59" s="29">
        <v>10</v>
      </c>
      <c r="S59" s="30">
        <v>8</v>
      </c>
      <c r="T59" s="30">
        <v>8</v>
      </c>
      <c r="U59" s="154">
        <f>SUM(O59,P60,P62)</f>
        <v>202</v>
      </c>
      <c r="V59" s="31">
        <v>6</v>
      </c>
      <c r="W59" s="29">
        <v>10</v>
      </c>
      <c r="X59" s="29">
        <v>8</v>
      </c>
      <c r="Y59" s="30">
        <v>0</v>
      </c>
      <c r="Z59" s="30">
        <v>6</v>
      </c>
      <c r="AA59" s="154">
        <f>SUM(U59,V60,V62)</f>
        <v>264</v>
      </c>
      <c r="AB59" s="31">
        <v>8</v>
      </c>
      <c r="AC59" s="29">
        <v>10</v>
      </c>
      <c r="AD59" s="29">
        <v>10</v>
      </c>
      <c r="AE59" s="30">
        <v>10</v>
      </c>
      <c r="AF59" s="30">
        <v>6</v>
      </c>
      <c r="AG59" s="154">
        <f>SUM(AA59,AB60,AB62)</f>
        <v>330</v>
      </c>
      <c r="AH59" s="31">
        <v>8</v>
      </c>
      <c r="AI59" s="29">
        <v>8</v>
      </c>
      <c r="AJ59" s="29">
        <v>8</v>
      </c>
      <c r="AK59" s="30">
        <v>10</v>
      </c>
      <c r="AL59" s="30">
        <v>8</v>
      </c>
      <c r="AM59" s="154">
        <f>SUM(AG59,AH60,AH62)</f>
        <v>392</v>
      </c>
      <c r="AN59" s="31">
        <v>10</v>
      </c>
      <c r="AO59" s="29">
        <v>10</v>
      </c>
      <c r="AP59" s="29">
        <v>8</v>
      </c>
      <c r="AQ59" s="30">
        <v>8</v>
      </c>
      <c r="AR59" s="30">
        <v>8</v>
      </c>
      <c r="AS59" s="154">
        <f>SUM(AM59,AN60,AN62)</f>
        <v>466</v>
      </c>
      <c r="AT59" s="31">
        <v>8</v>
      </c>
      <c r="AU59" s="29">
        <v>10</v>
      </c>
      <c r="AV59" s="29">
        <v>8</v>
      </c>
      <c r="AW59" s="30">
        <v>0</v>
      </c>
      <c r="AX59" s="30">
        <v>10</v>
      </c>
      <c r="AY59" s="154">
        <f>SUM(AS59,AT60,AT62)</f>
        <v>530</v>
      </c>
      <c r="AZ59" s="31">
        <v>6</v>
      </c>
      <c r="BA59" s="29">
        <v>10</v>
      </c>
      <c r="BB59" s="29">
        <v>10</v>
      </c>
      <c r="BC59" s="30">
        <v>8</v>
      </c>
      <c r="BD59" s="30">
        <v>8</v>
      </c>
      <c r="BE59" s="154">
        <f>SUM(AY59,AZ60,AZ62)</f>
        <v>600</v>
      </c>
      <c r="BF59" s="31">
        <v>8</v>
      </c>
      <c r="BG59" s="29">
        <v>10</v>
      </c>
      <c r="BH59" s="29">
        <v>10</v>
      </c>
      <c r="BI59" s="30">
        <v>8</v>
      </c>
      <c r="BJ59" s="30">
        <v>10</v>
      </c>
      <c r="BK59" s="154">
        <f>SUM(BE59,BF60,BF62)</f>
        <v>674</v>
      </c>
      <c r="BL59" s="155">
        <f>COUNTIF(D59:H59,"=10")+COUNTIF(J59:N59,"=10")+COUNTIF(P59:T59,"=10")+COUNTIF(V59:Z59,"=10")+COUNTIF(AB59:AF59,"=10")+COUNTIF(AH59:AL59,"=10")+COUNTIF(AN59:AR59,"=10")+COUNTIF(AT59:AX59,"=10")+COUNTIF(AZ59:BD59,"=10")+COUNTIF(BF59:BJ59,"=10")+COUNTIF(D61:H61,"=10")+COUNTIF(J61:N61,"=10")+COUNTIF(P61:T61,"=10")+COUNTIF(V61:Z61,"=10")+COUNTIF(AB61:AF61,"=10")+COUNTIF(AH61:AL61,"=10")+COUNTIF(AN61:AR61,"=10")+COUNTIF(AT61:AX61,"=10")+COUNTIF(AZ61:BD61,"=10")+COUNTIF(BF61:BJ61,"=10")</f>
        <v>30</v>
      </c>
      <c r="BM59" s="155">
        <f>COUNTIF(D59:H59,"=8")+COUNTIF(J59:N59,"=8")+COUNTIF(P59:T59,"=8")+COUNTIF(V59:Z59,"=8")+COUNTIF(AB59:AF59,"=8")+COUNTIF(AH59:AL59,"=8")+COUNTIF(AN59:AR59,"=8")+COUNTIF(AT59:AX59,"=8")+COUNTIF(AZ59:BD59,"=8")+COUNTIF(BF59:BJ59,"=8")+COUNTIF(D61:H61,"=8")+COUNTIF(J61:N61,"=8")+COUNTIF(P61:T61,"=8")+COUNTIF(V61:Z61,"=8")+COUNTIF(AB61:AF61,"=8")+COUNTIF(AH61:AL61,"=8")+COUNTIF(AN61:AR61,"=8")+COUNTIF(AT61:AX61,"=8")+COUNTIF(AZ61:BD61,"=8")+COUNTIF(BF61:BJ61,"=8")</f>
        <v>29</v>
      </c>
      <c r="BN59" s="125">
        <f>BK59</f>
        <v>674</v>
      </c>
      <c r="BO59" s="157" t="s">
        <v>51</v>
      </c>
      <c r="BP59" s="158"/>
    </row>
    <row r="60" spans="1:68" ht="27" customHeight="1" thickBot="1" x14ac:dyDescent="0.3">
      <c r="A60" s="164"/>
      <c r="B60" s="165"/>
      <c r="C60" s="167"/>
      <c r="D60" s="102">
        <f>SUM(D59:H59)</f>
        <v>34</v>
      </c>
      <c r="E60" s="103"/>
      <c r="F60" s="103"/>
      <c r="G60" s="103"/>
      <c r="H60" s="104"/>
      <c r="I60" s="77"/>
      <c r="J60" s="102">
        <f>SUM(J59:N59)</f>
        <v>44</v>
      </c>
      <c r="K60" s="103"/>
      <c r="L60" s="103"/>
      <c r="M60" s="103"/>
      <c r="N60" s="104"/>
      <c r="O60" s="77"/>
      <c r="P60" s="102">
        <f>SUM(P59:T59)</f>
        <v>46</v>
      </c>
      <c r="Q60" s="103"/>
      <c r="R60" s="103"/>
      <c r="S60" s="103"/>
      <c r="T60" s="104"/>
      <c r="U60" s="77"/>
      <c r="V60" s="102">
        <f>SUM(V59:Z59)</f>
        <v>30</v>
      </c>
      <c r="W60" s="103"/>
      <c r="X60" s="103"/>
      <c r="Y60" s="103"/>
      <c r="Z60" s="104"/>
      <c r="AA60" s="77"/>
      <c r="AB60" s="102">
        <f>SUM(AB59:AF59)</f>
        <v>44</v>
      </c>
      <c r="AC60" s="103"/>
      <c r="AD60" s="103"/>
      <c r="AE60" s="103"/>
      <c r="AF60" s="104"/>
      <c r="AG60" s="77"/>
      <c r="AH60" s="102">
        <f>SUM(AH59:AL59)</f>
        <v>42</v>
      </c>
      <c r="AI60" s="103"/>
      <c r="AJ60" s="103"/>
      <c r="AK60" s="103"/>
      <c r="AL60" s="104"/>
      <c r="AM60" s="77"/>
      <c r="AN60" s="102">
        <f>SUM(AN59:AR59)</f>
        <v>44</v>
      </c>
      <c r="AO60" s="103"/>
      <c r="AP60" s="103"/>
      <c r="AQ60" s="103"/>
      <c r="AR60" s="104"/>
      <c r="AS60" s="77"/>
      <c r="AT60" s="102">
        <f>SUM(AT59:AX59)</f>
        <v>36</v>
      </c>
      <c r="AU60" s="103"/>
      <c r="AV60" s="103"/>
      <c r="AW60" s="103"/>
      <c r="AX60" s="104"/>
      <c r="AY60" s="77"/>
      <c r="AZ60" s="102">
        <f>SUM(AZ59:BD59)</f>
        <v>42</v>
      </c>
      <c r="BA60" s="103"/>
      <c r="BB60" s="103"/>
      <c r="BC60" s="103"/>
      <c r="BD60" s="104"/>
      <c r="BE60" s="77"/>
      <c r="BF60" s="102">
        <f>SUM(BF59:BJ59)</f>
        <v>46</v>
      </c>
      <c r="BG60" s="103"/>
      <c r="BH60" s="103"/>
      <c r="BI60" s="103"/>
      <c r="BJ60" s="104"/>
      <c r="BK60" s="77"/>
      <c r="BL60" s="81"/>
      <c r="BM60" s="81"/>
      <c r="BN60" s="156"/>
      <c r="BO60" s="159"/>
      <c r="BP60" s="160"/>
    </row>
    <row r="61" spans="1:68" ht="27" customHeight="1" x14ac:dyDescent="0.25">
      <c r="A61" s="164"/>
      <c r="B61" s="168" t="s">
        <v>33</v>
      </c>
      <c r="C61" s="170" t="s">
        <v>44</v>
      </c>
      <c r="D61" s="21">
        <v>6</v>
      </c>
      <c r="E61" s="19">
        <v>10</v>
      </c>
      <c r="F61" s="19">
        <v>8</v>
      </c>
      <c r="G61" s="20">
        <v>6</v>
      </c>
      <c r="H61" s="20">
        <v>4</v>
      </c>
      <c r="I61" s="77"/>
      <c r="J61" s="21">
        <v>8</v>
      </c>
      <c r="K61" s="19">
        <v>10</v>
      </c>
      <c r="L61" s="19">
        <v>8</v>
      </c>
      <c r="M61" s="20">
        <v>0</v>
      </c>
      <c r="N61" s="20">
        <v>0</v>
      </c>
      <c r="O61" s="77"/>
      <c r="P61" s="21">
        <v>0</v>
      </c>
      <c r="Q61" s="19">
        <v>8</v>
      </c>
      <c r="R61" s="19">
        <v>6</v>
      </c>
      <c r="S61" s="20">
        <v>0</v>
      </c>
      <c r="T61" s="20">
        <v>4</v>
      </c>
      <c r="U61" s="77"/>
      <c r="V61" s="21">
        <v>10</v>
      </c>
      <c r="W61" s="19">
        <v>6</v>
      </c>
      <c r="X61" s="19">
        <v>6</v>
      </c>
      <c r="Y61" s="20">
        <v>0</v>
      </c>
      <c r="Z61" s="20">
        <v>10</v>
      </c>
      <c r="AA61" s="77"/>
      <c r="AB61" s="21">
        <v>10</v>
      </c>
      <c r="AC61" s="19">
        <v>6</v>
      </c>
      <c r="AD61" s="19">
        <v>6</v>
      </c>
      <c r="AE61" s="20">
        <v>0</v>
      </c>
      <c r="AF61" s="20">
        <v>0</v>
      </c>
      <c r="AG61" s="77"/>
      <c r="AH61" s="21">
        <v>4</v>
      </c>
      <c r="AI61" s="19">
        <v>6</v>
      </c>
      <c r="AJ61" s="19">
        <v>6</v>
      </c>
      <c r="AK61" s="20">
        <v>0</v>
      </c>
      <c r="AL61" s="20">
        <v>4</v>
      </c>
      <c r="AM61" s="77"/>
      <c r="AN61" s="21">
        <v>6</v>
      </c>
      <c r="AO61" s="19">
        <v>10</v>
      </c>
      <c r="AP61" s="19">
        <v>8</v>
      </c>
      <c r="AQ61" s="20">
        <v>6</v>
      </c>
      <c r="AR61" s="20">
        <v>0</v>
      </c>
      <c r="AS61" s="77"/>
      <c r="AT61" s="21">
        <v>4</v>
      </c>
      <c r="AU61" s="19">
        <v>10</v>
      </c>
      <c r="AV61" s="19">
        <v>8</v>
      </c>
      <c r="AW61" s="20">
        <v>6</v>
      </c>
      <c r="AX61" s="20">
        <v>0</v>
      </c>
      <c r="AY61" s="77"/>
      <c r="AZ61" s="21">
        <v>0</v>
      </c>
      <c r="BA61" s="19">
        <v>8</v>
      </c>
      <c r="BB61" s="19">
        <v>8</v>
      </c>
      <c r="BC61" s="20">
        <v>8</v>
      </c>
      <c r="BD61" s="20">
        <v>4</v>
      </c>
      <c r="BE61" s="77"/>
      <c r="BF61" s="21">
        <v>4</v>
      </c>
      <c r="BG61" s="19">
        <v>10</v>
      </c>
      <c r="BH61" s="19">
        <v>6</v>
      </c>
      <c r="BI61" s="20">
        <v>0</v>
      </c>
      <c r="BJ61" s="20">
        <v>8</v>
      </c>
      <c r="BK61" s="77"/>
      <c r="BL61" s="81"/>
      <c r="BM61" s="81"/>
      <c r="BN61" s="156"/>
      <c r="BO61" s="159"/>
      <c r="BP61" s="160"/>
    </row>
    <row r="62" spans="1:68" ht="27" customHeight="1" thickBot="1" x14ac:dyDescent="0.3">
      <c r="A62" s="142"/>
      <c r="B62" s="169"/>
      <c r="C62" s="171"/>
      <c r="D62" s="116">
        <f>SUM(D61:H61)</f>
        <v>34</v>
      </c>
      <c r="E62" s="114"/>
      <c r="F62" s="114"/>
      <c r="G62" s="114"/>
      <c r="H62" s="115"/>
      <c r="I62" s="78"/>
      <c r="J62" s="173">
        <f>SUM(J61:N61)</f>
        <v>26</v>
      </c>
      <c r="K62" s="114"/>
      <c r="L62" s="114"/>
      <c r="M62" s="114"/>
      <c r="N62" s="115"/>
      <c r="O62" s="78"/>
      <c r="P62" s="116">
        <f t="shared" ref="P62" si="113">SUM(P61:T61)</f>
        <v>18</v>
      </c>
      <c r="Q62" s="114"/>
      <c r="R62" s="114"/>
      <c r="S62" s="114"/>
      <c r="T62" s="115"/>
      <c r="U62" s="78"/>
      <c r="V62" s="116">
        <f t="shared" ref="V62" si="114">SUM(V61:Z61)</f>
        <v>32</v>
      </c>
      <c r="W62" s="114"/>
      <c r="X62" s="114"/>
      <c r="Y62" s="114"/>
      <c r="Z62" s="115"/>
      <c r="AA62" s="78"/>
      <c r="AB62" s="116">
        <f t="shared" ref="AB62" si="115">SUM(AB61:AF61)</f>
        <v>22</v>
      </c>
      <c r="AC62" s="114"/>
      <c r="AD62" s="114"/>
      <c r="AE62" s="114"/>
      <c r="AF62" s="115"/>
      <c r="AG62" s="78"/>
      <c r="AH62" s="116">
        <f t="shared" ref="AH62" si="116">SUM(AH61:AL61)</f>
        <v>20</v>
      </c>
      <c r="AI62" s="114"/>
      <c r="AJ62" s="114"/>
      <c r="AK62" s="114"/>
      <c r="AL62" s="115"/>
      <c r="AM62" s="78"/>
      <c r="AN62" s="116">
        <f t="shared" ref="AN62" si="117">SUM(AN61:AR61)</f>
        <v>30</v>
      </c>
      <c r="AO62" s="114"/>
      <c r="AP62" s="114"/>
      <c r="AQ62" s="114"/>
      <c r="AR62" s="115"/>
      <c r="AS62" s="78"/>
      <c r="AT62" s="116">
        <f t="shared" ref="AT62" si="118">SUM(AT61:AX61)</f>
        <v>28</v>
      </c>
      <c r="AU62" s="114"/>
      <c r="AV62" s="114"/>
      <c r="AW62" s="114"/>
      <c r="AX62" s="115"/>
      <c r="AY62" s="78"/>
      <c r="AZ62" s="116">
        <f t="shared" ref="AZ62" si="119">SUM(AZ61:BD61)</f>
        <v>28</v>
      </c>
      <c r="BA62" s="114"/>
      <c r="BB62" s="114"/>
      <c r="BC62" s="114"/>
      <c r="BD62" s="115"/>
      <c r="BE62" s="78"/>
      <c r="BF62" s="116">
        <f t="shared" ref="BF62" si="120">SUM(BF61:BJ61)</f>
        <v>28</v>
      </c>
      <c r="BG62" s="114"/>
      <c r="BH62" s="114"/>
      <c r="BI62" s="114"/>
      <c r="BJ62" s="115"/>
      <c r="BK62" s="78"/>
      <c r="BL62" s="82"/>
      <c r="BM62" s="82"/>
      <c r="BN62" s="126"/>
      <c r="BO62" s="161"/>
      <c r="BP62" s="162"/>
    </row>
    <row r="63" spans="1:68" ht="27" customHeight="1" x14ac:dyDescent="0.25">
      <c r="A63" s="163">
        <v>3</v>
      </c>
      <c r="B63" s="165" t="s">
        <v>32</v>
      </c>
      <c r="C63" s="172" t="s">
        <v>44</v>
      </c>
      <c r="D63" s="31">
        <v>10</v>
      </c>
      <c r="E63" s="29">
        <v>10</v>
      </c>
      <c r="F63" s="29">
        <v>4</v>
      </c>
      <c r="G63" s="30">
        <v>6</v>
      </c>
      <c r="H63" s="30">
        <v>10</v>
      </c>
      <c r="I63" s="154">
        <f>D64+D66</f>
        <v>72</v>
      </c>
      <c r="J63" s="31">
        <v>10</v>
      </c>
      <c r="K63" s="29">
        <v>10</v>
      </c>
      <c r="L63" s="29">
        <v>8</v>
      </c>
      <c r="M63" s="30">
        <v>4</v>
      </c>
      <c r="N63" s="30">
        <v>8</v>
      </c>
      <c r="O63" s="154">
        <f>SUM(I63,J64,J66)</f>
        <v>140</v>
      </c>
      <c r="P63" s="31">
        <v>6</v>
      </c>
      <c r="Q63" s="29">
        <v>6</v>
      </c>
      <c r="R63" s="29">
        <v>6</v>
      </c>
      <c r="S63" s="30">
        <v>0</v>
      </c>
      <c r="T63" s="30">
        <v>0</v>
      </c>
      <c r="U63" s="154">
        <f>SUM(O63,P64,P66)</f>
        <v>190</v>
      </c>
      <c r="V63" s="31">
        <v>8</v>
      </c>
      <c r="W63" s="29">
        <v>10</v>
      </c>
      <c r="X63" s="29">
        <v>6</v>
      </c>
      <c r="Y63" s="30">
        <v>0</v>
      </c>
      <c r="Z63" s="30">
        <v>4</v>
      </c>
      <c r="AA63" s="154">
        <f>SUM(U63,V64,V66)</f>
        <v>250</v>
      </c>
      <c r="AB63" s="31">
        <v>4</v>
      </c>
      <c r="AC63" s="29">
        <v>10</v>
      </c>
      <c r="AD63" s="29">
        <v>8</v>
      </c>
      <c r="AE63" s="30">
        <v>0</v>
      </c>
      <c r="AF63" s="30">
        <v>8</v>
      </c>
      <c r="AG63" s="154">
        <f>SUM(AA63,AB64,AB66)</f>
        <v>308</v>
      </c>
      <c r="AH63" s="31">
        <v>10</v>
      </c>
      <c r="AI63" s="29">
        <v>10</v>
      </c>
      <c r="AJ63" s="29">
        <v>6</v>
      </c>
      <c r="AK63" s="30">
        <v>6</v>
      </c>
      <c r="AL63" s="30">
        <v>6</v>
      </c>
      <c r="AM63" s="154">
        <f>SUM(AG63,AH64,AH66)</f>
        <v>376</v>
      </c>
      <c r="AN63" s="31">
        <v>6</v>
      </c>
      <c r="AO63" s="29">
        <v>10</v>
      </c>
      <c r="AP63" s="29">
        <v>0</v>
      </c>
      <c r="AQ63" s="30">
        <v>0</v>
      </c>
      <c r="AR63" s="30">
        <v>6</v>
      </c>
      <c r="AS63" s="154">
        <f>SUM(AM63,AN64,AN66)</f>
        <v>434</v>
      </c>
      <c r="AT63" s="31">
        <v>8</v>
      </c>
      <c r="AU63" s="29">
        <v>10</v>
      </c>
      <c r="AV63" s="29">
        <v>8</v>
      </c>
      <c r="AW63" s="30">
        <v>4</v>
      </c>
      <c r="AX63" s="30">
        <v>8</v>
      </c>
      <c r="AY63" s="154">
        <f>SUM(AS63,AT64,AT66)</f>
        <v>510</v>
      </c>
      <c r="AZ63" s="31">
        <v>6</v>
      </c>
      <c r="BA63" s="29">
        <v>8</v>
      </c>
      <c r="BB63" s="29">
        <v>6</v>
      </c>
      <c r="BC63" s="30">
        <v>6</v>
      </c>
      <c r="BD63" s="30">
        <v>4</v>
      </c>
      <c r="BE63" s="154">
        <f>SUM(AY63,AZ64,AZ66)</f>
        <v>560</v>
      </c>
      <c r="BF63" s="31">
        <v>8</v>
      </c>
      <c r="BG63" s="29">
        <v>10</v>
      </c>
      <c r="BH63" s="29">
        <v>6</v>
      </c>
      <c r="BI63" s="30">
        <v>6</v>
      </c>
      <c r="BJ63" s="30">
        <v>6</v>
      </c>
      <c r="BK63" s="154">
        <f>SUM(BE63,BF64,BF66)</f>
        <v>622</v>
      </c>
      <c r="BL63" s="155">
        <f>COUNTIF(D63:H63,"=10")+COUNTIF(J63:N63,"=10")+COUNTIF(P63:T63,"=10")+COUNTIF(V63:Z63,"=10")+COUNTIF(AB63:AF63,"=10")+COUNTIF(AH63:AL63,"=10")+COUNTIF(AN63:AR63,"=10")+COUNTIF(AT63:AX63,"=10")+COUNTIF(AZ63:BD63,"=10")+COUNTIF(BF63:BJ63,"=10")+COUNTIF(D65:H65,"=10")+COUNTIF(J65:N65,"=10")+COUNTIF(P65:T65,"=10")+COUNTIF(V65:Z65,"=10")+COUNTIF(AB65:AF65,"=10")+COUNTIF(AH65:AL65,"=10")+COUNTIF(AN65:AR65,"=10")+COUNTIF(AT65:AX65,"=10")+COUNTIF(AZ65:BD65,"=10")+COUNTIF(BF65:BJ65,"=10")</f>
        <v>24</v>
      </c>
      <c r="BM63" s="155">
        <f>COUNTIF(D63:H63,"=8")+COUNTIF(J63:N63,"=8")+COUNTIF(P63:T63,"=8")+COUNTIF(V63:Z63,"=8")+COUNTIF(AB63:AF63,"=8")+COUNTIF(AH63:AL63,"=8")+COUNTIF(AN63:AR63,"=8")+COUNTIF(AT63:AX63,"=8")+COUNTIF(AZ63:BD63,"=8")+COUNTIF(BF63:BJ63,"=8")+COUNTIF(D65:H65,"=8")+COUNTIF(J65:N65,"=8")+COUNTIF(P65:T65,"=8")+COUNTIF(V65:Z65,"=8")+COUNTIF(AB65:AF65,"=8")+COUNTIF(AH65:AL65,"=8")+COUNTIF(AN65:AR65,"=8")+COUNTIF(AT65:AX65,"=8")+COUNTIF(AZ65:BD65,"=8")+COUNTIF(BF65:BJ65,"=8")</f>
        <v>23</v>
      </c>
      <c r="BN63" s="125">
        <f t="shared" ref="BN63" si="121">BK63</f>
        <v>622</v>
      </c>
      <c r="BO63" s="157"/>
      <c r="BP63" s="158"/>
    </row>
    <row r="64" spans="1:68" ht="27" customHeight="1" thickBot="1" x14ac:dyDescent="0.3">
      <c r="A64" s="164"/>
      <c r="B64" s="166"/>
      <c r="C64" s="167"/>
      <c r="D64" s="102">
        <f t="shared" ref="D64" si="122">SUM(D63:H63)</f>
        <v>40</v>
      </c>
      <c r="E64" s="103"/>
      <c r="F64" s="103"/>
      <c r="G64" s="103"/>
      <c r="H64" s="104"/>
      <c r="I64" s="77"/>
      <c r="J64" s="102">
        <f t="shared" ref="J64" si="123">SUM(J63:N63)</f>
        <v>40</v>
      </c>
      <c r="K64" s="103"/>
      <c r="L64" s="103"/>
      <c r="M64" s="103"/>
      <c r="N64" s="104"/>
      <c r="O64" s="77"/>
      <c r="P64" s="102">
        <f t="shared" ref="P64" si="124">SUM(P63:T63)</f>
        <v>18</v>
      </c>
      <c r="Q64" s="103"/>
      <c r="R64" s="103"/>
      <c r="S64" s="103"/>
      <c r="T64" s="104"/>
      <c r="U64" s="77"/>
      <c r="V64" s="102">
        <f t="shared" ref="V64" si="125">SUM(V63:Z63)</f>
        <v>28</v>
      </c>
      <c r="W64" s="103"/>
      <c r="X64" s="103"/>
      <c r="Y64" s="103"/>
      <c r="Z64" s="104"/>
      <c r="AA64" s="77"/>
      <c r="AB64" s="102">
        <f t="shared" ref="AB64" si="126">SUM(AB63:AF63)</f>
        <v>30</v>
      </c>
      <c r="AC64" s="103"/>
      <c r="AD64" s="103"/>
      <c r="AE64" s="103"/>
      <c r="AF64" s="104"/>
      <c r="AG64" s="77"/>
      <c r="AH64" s="102">
        <f t="shared" ref="AH64" si="127">SUM(AH63:AL63)</f>
        <v>38</v>
      </c>
      <c r="AI64" s="103"/>
      <c r="AJ64" s="103"/>
      <c r="AK64" s="103"/>
      <c r="AL64" s="104"/>
      <c r="AM64" s="77"/>
      <c r="AN64" s="102">
        <f t="shared" ref="AN64" si="128">SUM(AN63:AR63)</f>
        <v>22</v>
      </c>
      <c r="AO64" s="103"/>
      <c r="AP64" s="103"/>
      <c r="AQ64" s="103"/>
      <c r="AR64" s="104"/>
      <c r="AS64" s="77"/>
      <c r="AT64" s="102">
        <f t="shared" ref="AT64" si="129">SUM(AT63:AX63)</f>
        <v>38</v>
      </c>
      <c r="AU64" s="103"/>
      <c r="AV64" s="103"/>
      <c r="AW64" s="103"/>
      <c r="AX64" s="104"/>
      <c r="AY64" s="77"/>
      <c r="AZ64" s="102">
        <f t="shared" ref="AZ64" si="130">SUM(AZ63:BD63)</f>
        <v>30</v>
      </c>
      <c r="BA64" s="103"/>
      <c r="BB64" s="103"/>
      <c r="BC64" s="103"/>
      <c r="BD64" s="104"/>
      <c r="BE64" s="77"/>
      <c r="BF64" s="102">
        <f t="shared" ref="BF64" si="131">SUM(BF63:BJ63)</f>
        <v>36</v>
      </c>
      <c r="BG64" s="103"/>
      <c r="BH64" s="103"/>
      <c r="BI64" s="103"/>
      <c r="BJ64" s="104"/>
      <c r="BK64" s="77"/>
      <c r="BL64" s="81"/>
      <c r="BM64" s="81"/>
      <c r="BN64" s="156"/>
      <c r="BO64" s="159"/>
      <c r="BP64" s="160"/>
    </row>
    <row r="65" spans="1:68" ht="27" customHeight="1" x14ac:dyDescent="0.25">
      <c r="A65" s="164"/>
      <c r="B65" s="168" t="s">
        <v>35</v>
      </c>
      <c r="C65" s="170" t="s">
        <v>44</v>
      </c>
      <c r="D65" s="21">
        <v>8</v>
      </c>
      <c r="E65" s="19">
        <v>0</v>
      </c>
      <c r="F65" s="19">
        <v>8</v>
      </c>
      <c r="G65" s="20">
        <v>10</v>
      </c>
      <c r="H65" s="20">
        <v>6</v>
      </c>
      <c r="I65" s="77"/>
      <c r="J65" s="21">
        <v>6</v>
      </c>
      <c r="K65" s="19">
        <v>10</v>
      </c>
      <c r="L65" s="19">
        <v>8</v>
      </c>
      <c r="M65" s="20">
        <v>4</v>
      </c>
      <c r="N65" s="20">
        <v>0</v>
      </c>
      <c r="O65" s="77"/>
      <c r="P65" s="21">
        <v>10</v>
      </c>
      <c r="Q65" s="19">
        <v>10</v>
      </c>
      <c r="R65" s="19">
        <v>8</v>
      </c>
      <c r="S65" s="20">
        <v>4</v>
      </c>
      <c r="T65" s="20">
        <v>0</v>
      </c>
      <c r="U65" s="77"/>
      <c r="V65" s="21">
        <v>0</v>
      </c>
      <c r="W65" s="19">
        <v>10</v>
      </c>
      <c r="X65" s="19">
        <v>10</v>
      </c>
      <c r="Y65" s="20">
        <v>6</v>
      </c>
      <c r="Z65" s="20">
        <v>6</v>
      </c>
      <c r="AA65" s="77"/>
      <c r="AB65" s="21">
        <v>8</v>
      </c>
      <c r="AC65" s="19">
        <v>10</v>
      </c>
      <c r="AD65" s="19">
        <v>4</v>
      </c>
      <c r="AE65" s="20">
        <v>0</v>
      </c>
      <c r="AF65" s="20">
        <v>6</v>
      </c>
      <c r="AG65" s="77"/>
      <c r="AH65" s="21">
        <v>6</v>
      </c>
      <c r="AI65" s="19">
        <v>10</v>
      </c>
      <c r="AJ65" s="19">
        <v>8</v>
      </c>
      <c r="AK65" s="20">
        <v>0</v>
      </c>
      <c r="AL65" s="20">
        <v>6</v>
      </c>
      <c r="AM65" s="77"/>
      <c r="AN65" s="21">
        <v>6</v>
      </c>
      <c r="AO65" s="19">
        <v>10</v>
      </c>
      <c r="AP65" s="19">
        <v>8</v>
      </c>
      <c r="AQ65" s="20">
        <v>8</v>
      </c>
      <c r="AR65" s="20">
        <v>4</v>
      </c>
      <c r="AS65" s="77"/>
      <c r="AT65" s="21">
        <v>10</v>
      </c>
      <c r="AU65" s="19">
        <v>10</v>
      </c>
      <c r="AV65" s="19">
        <v>8</v>
      </c>
      <c r="AW65" s="20">
        <v>6</v>
      </c>
      <c r="AX65" s="20">
        <v>4</v>
      </c>
      <c r="AY65" s="77"/>
      <c r="AZ65" s="21">
        <v>8</v>
      </c>
      <c r="BA65" s="19">
        <v>8</v>
      </c>
      <c r="BB65" s="19">
        <v>0</v>
      </c>
      <c r="BC65" s="20">
        <v>0</v>
      </c>
      <c r="BD65" s="20">
        <v>4</v>
      </c>
      <c r="BE65" s="77"/>
      <c r="BF65" s="21">
        <v>8</v>
      </c>
      <c r="BG65" s="19">
        <v>10</v>
      </c>
      <c r="BH65" s="19">
        <v>0</v>
      </c>
      <c r="BI65" s="20">
        <v>0</v>
      </c>
      <c r="BJ65" s="20">
        <v>8</v>
      </c>
      <c r="BK65" s="77"/>
      <c r="BL65" s="81"/>
      <c r="BM65" s="81"/>
      <c r="BN65" s="156"/>
      <c r="BO65" s="159"/>
      <c r="BP65" s="160"/>
    </row>
    <row r="66" spans="1:68" ht="27" customHeight="1" thickBot="1" x14ac:dyDescent="0.3">
      <c r="A66" s="142"/>
      <c r="B66" s="169"/>
      <c r="C66" s="171"/>
      <c r="D66" s="87">
        <f t="shared" ref="D66" si="132">SUM(D65:H65)</f>
        <v>32</v>
      </c>
      <c r="E66" s="85"/>
      <c r="F66" s="85"/>
      <c r="G66" s="85"/>
      <c r="H66" s="86"/>
      <c r="I66" s="78"/>
      <c r="J66" s="87">
        <f t="shared" ref="J66" si="133">SUM(J65:N65)</f>
        <v>28</v>
      </c>
      <c r="K66" s="85"/>
      <c r="L66" s="85"/>
      <c r="M66" s="85"/>
      <c r="N66" s="86"/>
      <c r="O66" s="78"/>
      <c r="P66" s="87">
        <f t="shared" ref="P66" si="134">SUM(P65:T65)</f>
        <v>32</v>
      </c>
      <c r="Q66" s="85"/>
      <c r="R66" s="85"/>
      <c r="S66" s="85"/>
      <c r="T66" s="86"/>
      <c r="U66" s="78"/>
      <c r="V66" s="87">
        <f>SUM(V65:Z65)</f>
        <v>32</v>
      </c>
      <c r="W66" s="85"/>
      <c r="X66" s="85"/>
      <c r="Y66" s="85"/>
      <c r="Z66" s="86"/>
      <c r="AA66" s="78"/>
      <c r="AB66" s="87">
        <f t="shared" ref="AB66" si="135">SUM(AB65:AF65)</f>
        <v>28</v>
      </c>
      <c r="AC66" s="85"/>
      <c r="AD66" s="85"/>
      <c r="AE66" s="85"/>
      <c r="AF66" s="86"/>
      <c r="AG66" s="78"/>
      <c r="AH66" s="87">
        <f t="shared" ref="AH66" si="136">SUM(AH65:AL65)</f>
        <v>30</v>
      </c>
      <c r="AI66" s="85"/>
      <c r="AJ66" s="85"/>
      <c r="AK66" s="85"/>
      <c r="AL66" s="86"/>
      <c r="AM66" s="78"/>
      <c r="AN66" s="87">
        <f t="shared" ref="AN66" si="137">SUM(AN65:AR65)</f>
        <v>36</v>
      </c>
      <c r="AO66" s="85"/>
      <c r="AP66" s="85"/>
      <c r="AQ66" s="85"/>
      <c r="AR66" s="86"/>
      <c r="AS66" s="78"/>
      <c r="AT66" s="87">
        <f t="shared" ref="AT66" si="138">SUM(AT65:AX65)</f>
        <v>38</v>
      </c>
      <c r="AU66" s="85"/>
      <c r="AV66" s="85"/>
      <c r="AW66" s="85"/>
      <c r="AX66" s="86"/>
      <c r="AY66" s="78"/>
      <c r="AZ66" s="87">
        <f t="shared" ref="AZ66" si="139">SUM(AZ65:BD65)</f>
        <v>20</v>
      </c>
      <c r="BA66" s="85"/>
      <c r="BB66" s="85"/>
      <c r="BC66" s="85"/>
      <c r="BD66" s="86"/>
      <c r="BE66" s="78"/>
      <c r="BF66" s="87">
        <f t="shared" ref="BF66" si="140">SUM(BF65:BJ65)</f>
        <v>26</v>
      </c>
      <c r="BG66" s="85"/>
      <c r="BH66" s="85"/>
      <c r="BI66" s="85"/>
      <c r="BJ66" s="86"/>
      <c r="BK66" s="78"/>
      <c r="BL66" s="82"/>
      <c r="BM66" s="82"/>
      <c r="BN66" s="126"/>
      <c r="BO66" s="161"/>
      <c r="BP66" s="162"/>
    </row>
    <row r="67" spans="1:68" ht="27" customHeight="1" thickBot="1" x14ac:dyDescent="0.3">
      <c r="BO67" s="13"/>
      <c r="BP67" s="13"/>
    </row>
    <row r="68" spans="1:68" ht="27" customHeight="1" x14ac:dyDescent="0.25">
      <c r="A68" s="184" t="s">
        <v>0</v>
      </c>
      <c r="B68" s="184" t="s">
        <v>14</v>
      </c>
      <c r="C68" s="184" t="s">
        <v>1</v>
      </c>
      <c r="D68" s="137" t="s">
        <v>2</v>
      </c>
      <c r="E68" s="138"/>
      <c r="F68" s="138"/>
      <c r="G68" s="139"/>
      <c r="H68" s="140"/>
      <c r="I68" s="174" t="s">
        <v>13</v>
      </c>
      <c r="J68" s="148" t="s">
        <v>3</v>
      </c>
      <c r="K68" s="149"/>
      <c r="L68" s="149"/>
      <c r="M68" s="149"/>
      <c r="N68" s="150"/>
      <c r="O68" s="174" t="s">
        <v>13</v>
      </c>
      <c r="P68" s="137" t="s">
        <v>4</v>
      </c>
      <c r="Q68" s="138"/>
      <c r="R68" s="138"/>
      <c r="S68" s="139"/>
      <c r="T68" s="140"/>
      <c r="U68" s="174" t="s">
        <v>13</v>
      </c>
      <c r="V68" s="137" t="s">
        <v>5</v>
      </c>
      <c r="W68" s="138"/>
      <c r="X68" s="138"/>
      <c r="Y68" s="139"/>
      <c r="Z68" s="140"/>
      <c r="AA68" s="174" t="s">
        <v>13</v>
      </c>
      <c r="AB68" s="137" t="s">
        <v>6</v>
      </c>
      <c r="AC68" s="138"/>
      <c r="AD68" s="138"/>
      <c r="AE68" s="139"/>
      <c r="AF68" s="140"/>
      <c r="AG68" s="174" t="s">
        <v>13</v>
      </c>
      <c r="AH68" s="137" t="s">
        <v>8</v>
      </c>
      <c r="AI68" s="138"/>
      <c r="AJ68" s="138"/>
      <c r="AK68" s="139"/>
      <c r="AL68" s="140"/>
      <c r="AM68" s="174" t="s">
        <v>13</v>
      </c>
      <c r="AN68" s="137" t="s">
        <v>9</v>
      </c>
      <c r="AO68" s="138"/>
      <c r="AP68" s="138"/>
      <c r="AQ68" s="139"/>
      <c r="AR68" s="140"/>
      <c r="AS68" s="174" t="s">
        <v>13</v>
      </c>
      <c r="AT68" s="137" t="s">
        <v>10</v>
      </c>
      <c r="AU68" s="138"/>
      <c r="AV68" s="138"/>
      <c r="AW68" s="139"/>
      <c r="AX68" s="140"/>
      <c r="AY68" s="174" t="s">
        <v>13</v>
      </c>
      <c r="AZ68" s="137" t="s">
        <v>11</v>
      </c>
      <c r="BA68" s="138"/>
      <c r="BB68" s="138"/>
      <c r="BC68" s="139"/>
      <c r="BD68" s="140"/>
      <c r="BE68" s="174" t="s">
        <v>13</v>
      </c>
      <c r="BF68" s="137" t="s">
        <v>12</v>
      </c>
      <c r="BG68" s="138"/>
      <c r="BH68" s="138"/>
      <c r="BI68" s="139"/>
      <c r="BJ68" s="140"/>
      <c r="BK68" s="174" t="s">
        <v>13</v>
      </c>
      <c r="BL68" s="175" t="s">
        <v>15</v>
      </c>
      <c r="BM68" s="177" t="s">
        <v>16</v>
      </c>
      <c r="BN68" s="147" t="s">
        <v>7</v>
      </c>
      <c r="BO68" s="175" t="s">
        <v>20</v>
      </c>
      <c r="BP68" s="179"/>
    </row>
    <row r="69" spans="1:68" ht="27" customHeight="1" thickBot="1" x14ac:dyDescent="0.3">
      <c r="A69" s="84"/>
      <c r="B69" s="84"/>
      <c r="C69" s="84"/>
      <c r="D69" s="46" t="s">
        <v>23</v>
      </c>
      <c r="E69" s="181" t="s">
        <v>21</v>
      </c>
      <c r="F69" s="182"/>
      <c r="G69" s="183"/>
      <c r="H69" s="47" t="s">
        <v>22</v>
      </c>
      <c r="I69" s="84"/>
      <c r="J69" s="46" t="s">
        <v>23</v>
      </c>
      <c r="K69" s="181" t="s">
        <v>21</v>
      </c>
      <c r="L69" s="182"/>
      <c r="M69" s="183"/>
      <c r="N69" s="47" t="s">
        <v>22</v>
      </c>
      <c r="O69" s="84"/>
      <c r="P69" s="46" t="s">
        <v>23</v>
      </c>
      <c r="Q69" s="181" t="s">
        <v>21</v>
      </c>
      <c r="R69" s="182"/>
      <c r="S69" s="183"/>
      <c r="T69" s="47" t="s">
        <v>22</v>
      </c>
      <c r="U69" s="84"/>
      <c r="V69" s="46" t="s">
        <v>23</v>
      </c>
      <c r="W69" s="181" t="s">
        <v>21</v>
      </c>
      <c r="X69" s="182"/>
      <c r="Y69" s="183"/>
      <c r="Z69" s="47" t="s">
        <v>22</v>
      </c>
      <c r="AA69" s="84"/>
      <c r="AB69" s="46" t="s">
        <v>23</v>
      </c>
      <c r="AC69" s="181" t="s">
        <v>21</v>
      </c>
      <c r="AD69" s="182"/>
      <c r="AE69" s="183"/>
      <c r="AF69" s="47" t="s">
        <v>22</v>
      </c>
      <c r="AG69" s="84"/>
      <c r="AH69" s="46" t="s">
        <v>23</v>
      </c>
      <c r="AI69" s="181" t="s">
        <v>21</v>
      </c>
      <c r="AJ69" s="182"/>
      <c r="AK69" s="183"/>
      <c r="AL69" s="47" t="s">
        <v>22</v>
      </c>
      <c r="AM69" s="84"/>
      <c r="AN69" s="46" t="s">
        <v>23</v>
      </c>
      <c r="AO69" s="181" t="s">
        <v>21</v>
      </c>
      <c r="AP69" s="182"/>
      <c r="AQ69" s="183"/>
      <c r="AR69" s="47" t="s">
        <v>22</v>
      </c>
      <c r="AS69" s="84"/>
      <c r="AT69" s="46" t="s">
        <v>23</v>
      </c>
      <c r="AU69" s="181" t="s">
        <v>21</v>
      </c>
      <c r="AV69" s="182"/>
      <c r="AW69" s="183"/>
      <c r="AX69" s="47" t="s">
        <v>22</v>
      </c>
      <c r="AY69" s="84"/>
      <c r="AZ69" s="46" t="s">
        <v>23</v>
      </c>
      <c r="BA69" s="181" t="s">
        <v>21</v>
      </c>
      <c r="BB69" s="182"/>
      <c r="BC69" s="183"/>
      <c r="BD69" s="47" t="s">
        <v>22</v>
      </c>
      <c r="BE69" s="84"/>
      <c r="BF69" s="46" t="s">
        <v>23</v>
      </c>
      <c r="BG69" s="181" t="s">
        <v>21</v>
      </c>
      <c r="BH69" s="182"/>
      <c r="BI69" s="183"/>
      <c r="BJ69" s="47" t="s">
        <v>22</v>
      </c>
      <c r="BK69" s="84"/>
      <c r="BL69" s="176"/>
      <c r="BM69" s="178"/>
      <c r="BN69" s="89"/>
      <c r="BO69" s="176"/>
      <c r="BP69" s="180"/>
    </row>
    <row r="70" spans="1:68" ht="27" customHeight="1" x14ac:dyDescent="0.25">
      <c r="A70" s="163">
        <v>3</v>
      </c>
      <c r="B70" s="165" t="s">
        <v>32</v>
      </c>
      <c r="C70" s="172" t="s">
        <v>44</v>
      </c>
      <c r="D70" s="31">
        <v>10</v>
      </c>
      <c r="E70" s="29">
        <v>10</v>
      </c>
      <c r="F70" s="29">
        <v>6</v>
      </c>
      <c r="G70" s="30">
        <v>0</v>
      </c>
      <c r="H70" s="30">
        <v>0</v>
      </c>
      <c r="I70" s="154">
        <f>SUM(D71,D73)</f>
        <v>58</v>
      </c>
      <c r="J70" s="31">
        <v>6</v>
      </c>
      <c r="K70" s="29">
        <v>10</v>
      </c>
      <c r="L70" s="29">
        <v>6</v>
      </c>
      <c r="M70" s="30">
        <v>6</v>
      </c>
      <c r="N70" s="30">
        <v>8</v>
      </c>
      <c r="O70" s="154">
        <f>SUM(I70,J71,J73)</f>
        <v>132</v>
      </c>
      <c r="P70" s="31">
        <v>10</v>
      </c>
      <c r="Q70" s="29">
        <v>10</v>
      </c>
      <c r="R70" s="29">
        <v>8</v>
      </c>
      <c r="S70" s="30">
        <v>6</v>
      </c>
      <c r="T70" s="30">
        <v>8</v>
      </c>
      <c r="U70" s="154">
        <f>SUM(O70,P71,P73)</f>
        <v>218</v>
      </c>
      <c r="V70" s="31">
        <v>6</v>
      </c>
      <c r="W70" s="29">
        <v>10</v>
      </c>
      <c r="X70" s="29">
        <v>8</v>
      </c>
      <c r="Y70" s="30">
        <v>6</v>
      </c>
      <c r="Z70" s="30">
        <v>0</v>
      </c>
      <c r="AA70" s="154">
        <f>SUM(U70,V71,V73)</f>
        <v>280</v>
      </c>
      <c r="AB70" s="31">
        <v>6</v>
      </c>
      <c r="AC70" s="29">
        <v>10</v>
      </c>
      <c r="AD70" s="29">
        <v>10</v>
      </c>
      <c r="AE70" s="30">
        <v>8</v>
      </c>
      <c r="AF70" s="30">
        <v>4</v>
      </c>
      <c r="AG70" s="154">
        <f>SUM(AA70,AB71,AB73)</f>
        <v>348</v>
      </c>
      <c r="AH70" s="31">
        <v>0</v>
      </c>
      <c r="AI70" s="29">
        <v>10</v>
      </c>
      <c r="AJ70" s="29">
        <v>8</v>
      </c>
      <c r="AK70" s="30">
        <v>8</v>
      </c>
      <c r="AL70" s="30">
        <v>0</v>
      </c>
      <c r="AM70" s="154">
        <f>SUM(AG70,AH71,AH73)</f>
        <v>406</v>
      </c>
      <c r="AN70" s="31">
        <v>6</v>
      </c>
      <c r="AO70" s="29">
        <v>10</v>
      </c>
      <c r="AP70" s="29">
        <v>8</v>
      </c>
      <c r="AQ70" s="30">
        <v>4</v>
      </c>
      <c r="AR70" s="30">
        <v>6</v>
      </c>
      <c r="AS70" s="154">
        <f>SUM(AM70,AN71,AN73)</f>
        <v>472</v>
      </c>
      <c r="AT70" s="31">
        <v>10</v>
      </c>
      <c r="AU70" s="29">
        <v>10</v>
      </c>
      <c r="AV70" s="29">
        <v>10</v>
      </c>
      <c r="AW70" s="30">
        <v>8</v>
      </c>
      <c r="AX70" s="30">
        <v>6</v>
      </c>
      <c r="AY70" s="154">
        <f>SUM(AS70,AT71,AT73)</f>
        <v>550</v>
      </c>
      <c r="AZ70" s="31">
        <v>8</v>
      </c>
      <c r="BA70" s="29">
        <v>10</v>
      </c>
      <c r="BB70" s="29">
        <v>8</v>
      </c>
      <c r="BC70" s="30">
        <v>0</v>
      </c>
      <c r="BD70" s="30">
        <v>0</v>
      </c>
      <c r="BE70" s="154">
        <f>SUM(AY70,AZ71,AZ73)</f>
        <v>620</v>
      </c>
      <c r="BF70" s="31">
        <v>6</v>
      </c>
      <c r="BG70" s="29">
        <v>10</v>
      </c>
      <c r="BH70" s="29">
        <v>8</v>
      </c>
      <c r="BI70" s="30">
        <v>0</v>
      </c>
      <c r="BJ70" s="30">
        <v>8</v>
      </c>
      <c r="BK70" s="154">
        <f>SUM(BE70,BF71,BF73)</f>
        <v>686</v>
      </c>
      <c r="BL70" s="155">
        <f>COUNTIF(D70:H70,"=10")+COUNTIF(J70:N70,"=10")+COUNTIF(P70:T70,"=10")+COUNTIF(V70:Z70,"=10")+COUNTIF(AB70:AF70,"=10")+COUNTIF(AH70:AL70,"=10")+COUNTIF(AN70:AR70,"=10")+COUNTIF(AT70:AX70,"=10")+COUNTIF(AZ70:BD70,"=10")+COUNTIF(BF70:BJ70,"=10")+COUNTIF(D72:H72,"=10")+COUNTIF(J72:N72,"=10")+COUNTIF(P72:T72,"=10")+COUNTIF(V72:Z72,"=10")+COUNTIF(AB72:AF72,"=10")+COUNTIF(AH72:AL72,"=10")+COUNTIF(AN72:AR72,"=10")+COUNTIF(AT72:AX72,"=10")+COUNTIF(AZ72:BD72,"=10")+COUNTIF(BF72:BJ72,"=10")</f>
        <v>32</v>
      </c>
      <c r="BM70" s="155">
        <f>COUNTIF(D70:H70,"=8")+COUNTIF(J70:N70,"=8")+COUNTIF(P70:T70,"=8")+COUNTIF(V70:Z70,"=8")+COUNTIF(AB70:AF70,"=8")+COUNTIF(AH70:AL70,"=8")+COUNTIF(AN70:AR70,"=8")+COUNTIF(AT70:AX70,"=8")+COUNTIF(AZ70:BD70,"=8")+COUNTIF(BF70:BJ70,"=8")+COUNTIF(D72:H72,"=8")+COUNTIF(J72:N72,"=8")+COUNTIF(P72:T72,"=8")+COUNTIF(V72:Z72,"=8")+COUNTIF(AB72:AF72,"=8")+COUNTIF(AH72:AL72,"=8")+COUNTIF(AN72:AR72,"=8")+COUNTIF(AT72:AX72,"=8")+COUNTIF(AZ72:BD72,"=8")+COUNTIF(BF72:BJ72,"=8")</f>
        <v>27</v>
      </c>
      <c r="BN70" s="125">
        <f>BK70</f>
        <v>686</v>
      </c>
      <c r="BO70" s="157" t="s">
        <v>51</v>
      </c>
      <c r="BP70" s="158"/>
    </row>
    <row r="71" spans="1:68" ht="27" customHeight="1" thickBot="1" x14ac:dyDescent="0.3">
      <c r="A71" s="164"/>
      <c r="B71" s="166"/>
      <c r="C71" s="167"/>
      <c r="D71" s="102">
        <f>SUM(D70:H70)</f>
        <v>26</v>
      </c>
      <c r="E71" s="103"/>
      <c r="F71" s="103"/>
      <c r="G71" s="103"/>
      <c r="H71" s="104"/>
      <c r="I71" s="77"/>
      <c r="J71" s="102">
        <f>SUM(J70:N70)</f>
        <v>36</v>
      </c>
      <c r="K71" s="103"/>
      <c r="L71" s="103"/>
      <c r="M71" s="103"/>
      <c r="N71" s="104"/>
      <c r="O71" s="77"/>
      <c r="P71" s="102">
        <f>SUM(P70:T70)</f>
        <v>42</v>
      </c>
      <c r="Q71" s="103"/>
      <c r="R71" s="103"/>
      <c r="S71" s="103"/>
      <c r="T71" s="104"/>
      <c r="U71" s="77"/>
      <c r="V71" s="102">
        <f>SUM(V70:Z70)</f>
        <v>30</v>
      </c>
      <c r="W71" s="103"/>
      <c r="X71" s="103"/>
      <c r="Y71" s="103"/>
      <c r="Z71" s="104"/>
      <c r="AA71" s="77"/>
      <c r="AB71" s="102">
        <f>SUM(AB70:AF70)</f>
        <v>38</v>
      </c>
      <c r="AC71" s="103"/>
      <c r="AD71" s="103"/>
      <c r="AE71" s="103"/>
      <c r="AF71" s="104"/>
      <c r="AG71" s="77"/>
      <c r="AH71" s="102">
        <f>SUM(AH70:AL70)</f>
        <v>26</v>
      </c>
      <c r="AI71" s="103"/>
      <c r="AJ71" s="103"/>
      <c r="AK71" s="103"/>
      <c r="AL71" s="104"/>
      <c r="AM71" s="77"/>
      <c r="AN71" s="102">
        <f>SUM(AN70:AR70)</f>
        <v>34</v>
      </c>
      <c r="AO71" s="103"/>
      <c r="AP71" s="103"/>
      <c r="AQ71" s="103"/>
      <c r="AR71" s="104"/>
      <c r="AS71" s="77"/>
      <c r="AT71" s="102">
        <f>SUM(AT70:AX70)</f>
        <v>44</v>
      </c>
      <c r="AU71" s="103"/>
      <c r="AV71" s="103"/>
      <c r="AW71" s="103"/>
      <c r="AX71" s="104"/>
      <c r="AY71" s="77"/>
      <c r="AZ71" s="102">
        <f>SUM(AZ70:BD70)</f>
        <v>26</v>
      </c>
      <c r="BA71" s="103"/>
      <c r="BB71" s="103"/>
      <c r="BC71" s="103"/>
      <c r="BD71" s="104"/>
      <c r="BE71" s="77"/>
      <c r="BF71" s="102">
        <f>SUM(BF70:BJ70)</f>
        <v>32</v>
      </c>
      <c r="BG71" s="103"/>
      <c r="BH71" s="103"/>
      <c r="BI71" s="103"/>
      <c r="BJ71" s="104"/>
      <c r="BK71" s="77"/>
      <c r="BL71" s="81"/>
      <c r="BM71" s="81"/>
      <c r="BN71" s="156"/>
      <c r="BO71" s="159"/>
      <c r="BP71" s="160"/>
    </row>
    <row r="72" spans="1:68" ht="27" customHeight="1" x14ac:dyDescent="0.25">
      <c r="A72" s="164"/>
      <c r="B72" s="168" t="s">
        <v>35</v>
      </c>
      <c r="C72" s="170" t="s">
        <v>44</v>
      </c>
      <c r="D72" s="21">
        <v>8</v>
      </c>
      <c r="E72" s="19">
        <v>10</v>
      </c>
      <c r="F72" s="19">
        <v>8</v>
      </c>
      <c r="G72" s="20">
        <v>0</v>
      </c>
      <c r="H72" s="20">
        <v>6</v>
      </c>
      <c r="I72" s="77"/>
      <c r="J72" s="21">
        <v>6</v>
      </c>
      <c r="K72" s="19">
        <v>8</v>
      </c>
      <c r="L72" s="19">
        <v>8</v>
      </c>
      <c r="M72" s="20">
        <v>8</v>
      </c>
      <c r="N72" s="20">
        <v>8</v>
      </c>
      <c r="O72" s="77"/>
      <c r="P72" s="21">
        <v>10</v>
      </c>
      <c r="Q72" s="19">
        <v>10</v>
      </c>
      <c r="R72" s="19">
        <v>10</v>
      </c>
      <c r="S72" s="20">
        <v>8</v>
      </c>
      <c r="T72" s="20">
        <v>6</v>
      </c>
      <c r="U72" s="77"/>
      <c r="V72" s="21">
        <v>6</v>
      </c>
      <c r="W72" s="19">
        <v>10</v>
      </c>
      <c r="X72" s="19">
        <v>10</v>
      </c>
      <c r="Y72" s="20">
        <v>0</v>
      </c>
      <c r="Z72" s="20">
        <v>6</v>
      </c>
      <c r="AA72" s="77"/>
      <c r="AB72" s="21">
        <v>6</v>
      </c>
      <c r="AC72" s="19">
        <v>10</v>
      </c>
      <c r="AD72" s="19">
        <v>8</v>
      </c>
      <c r="AE72" s="20">
        <v>6</v>
      </c>
      <c r="AF72" s="20">
        <v>0</v>
      </c>
      <c r="AG72" s="77"/>
      <c r="AH72" s="21">
        <v>6</v>
      </c>
      <c r="AI72" s="19">
        <v>10</v>
      </c>
      <c r="AJ72" s="19">
        <v>8</v>
      </c>
      <c r="AK72" s="20">
        <v>0</v>
      </c>
      <c r="AL72" s="20">
        <v>8</v>
      </c>
      <c r="AM72" s="77"/>
      <c r="AN72" s="21">
        <v>10</v>
      </c>
      <c r="AO72" s="19">
        <v>10</v>
      </c>
      <c r="AP72" s="19">
        <v>6</v>
      </c>
      <c r="AQ72" s="20">
        <v>0</v>
      </c>
      <c r="AR72" s="20">
        <v>6</v>
      </c>
      <c r="AS72" s="77"/>
      <c r="AT72" s="21">
        <v>10</v>
      </c>
      <c r="AU72" s="19">
        <v>10</v>
      </c>
      <c r="AV72" s="19">
        <v>10</v>
      </c>
      <c r="AW72" s="20">
        <v>0</v>
      </c>
      <c r="AX72" s="20">
        <v>4</v>
      </c>
      <c r="AY72" s="77"/>
      <c r="AZ72" s="21">
        <v>8</v>
      </c>
      <c r="BA72" s="19">
        <v>10</v>
      </c>
      <c r="BB72" s="19">
        <v>10</v>
      </c>
      <c r="BC72" s="20">
        <v>8</v>
      </c>
      <c r="BD72" s="20">
        <v>8</v>
      </c>
      <c r="BE72" s="77"/>
      <c r="BF72" s="21">
        <v>10</v>
      </c>
      <c r="BG72" s="19">
        <v>10</v>
      </c>
      <c r="BH72" s="19">
        <v>8</v>
      </c>
      <c r="BI72" s="20">
        <v>6</v>
      </c>
      <c r="BJ72" s="20">
        <v>0</v>
      </c>
      <c r="BK72" s="77"/>
      <c r="BL72" s="81"/>
      <c r="BM72" s="81"/>
      <c r="BN72" s="156"/>
      <c r="BO72" s="159"/>
      <c r="BP72" s="160"/>
    </row>
    <row r="73" spans="1:68" ht="27" customHeight="1" thickBot="1" x14ac:dyDescent="0.3">
      <c r="A73" s="142"/>
      <c r="B73" s="169"/>
      <c r="C73" s="171"/>
      <c r="D73" s="116">
        <f>SUM(D72:H72)</f>
        <v>32</v>
      </c>
      <c r="E73" s="114"/>
      <c r="F73" s="114"/>
      <c r="G73" s="114"/>
      <c r="H73" s="115"/>
      <c r="I73" s="78"/>
      <c r="J73" s="173">
        <f>SUM(J72:N72)</f>
        <v>38</v>
      </c>
      <c r="K73" s="114"/>
      <c r="L73" s="114"/>
      <c r="M73" s="114"/>
      <c r="N73" s="115"/>
      <c r="O73" s="78"/>
      <c r="P73" s="116">
        <f t="shared" ref="P73" si="141">SUM(P72:T72)</f>
        <v>44</v>
      </c>
      <c r="Q73" s="114"/>
      <c r="R73" s="114"/>
      <c r="S73" s="114"/>
      <c r="T73" s="115"/>
      <c r="U73" s="78"/>
      <c r="V73" s="116">
        <f t="shared" ref="V73" si="142">SUM(V72:Z72)</f>
        <v>32</v>
      </c>
      <c r="W73" s="114"/>
      <c r="X73" s="114"/>
      <c r="Y73" s="114"/>
      <c r="Z73" s="115"/>
      <c r="AA73" s="78"/>
      <c r="AB73" s="116">
        <f t="shared" ref="AB73" si="143">SUM(AB72:AF72)</f>
        <v>30</v>
      </c>
      <c r="AC73" s="114"/>
      <c r="AD73" s="114"/>
      <c r="AE73" s="114"/>
      <c r="AF73" s="115"/>
      <c r="AG73" s="78"/>
      <c r="AH73" s="116">
        <f t="shared" ref="AH73" si="144">SUM(AH72:AL72)</f>
        <v>32</v>
      </c>
      <c r="AI73" s="114"/>
      <c r="AJ73" s="114"/>
      <c r="AK73" s="114"/>
      <c r="AL73" s="115"/>
      <c r="AM73" s="78"/>
      <c r="AN73" s="116">
        <f t="shared" ref="AN73" si="145">SUM(AN72:AR72)</f>
        <v>32</v>
      </c>
      <c r="AO73" s="114"/>
      <c r="AP73" s="114"/>
      <c r="AQ73" s="114"/>
      <c r="AR73" s="115"/>
      <c r="AS73" s="78"/>
      <c r="AT73" s="116">
        <f t="shared" ref="AT73" si="146">SUM(AT72:AX72)</f>
        <v>34</v>
      </c>
      <c r="AU73" s="114"/>
      <c r="AV73" s="114"/>
      <c r="AW73" s="114"/>
      <c r="AX73" s="115"/>
      <c r="AY73" s="78"/>
      <c r="AZ73" s="116">
        <f t="shared" ref="AZ73" si="147">SUM(AZ72:BD72)</f>
        <v>44</v>
      </c>
      <c r="BA73" s="114"/>
      <c r="BB73" s="114"/>
      <c r="BC73" s="114"/>
      <c r="BD73" s="115"/>
      <c r="BE73" s="78"/>
      <c r="BF73" s="116">
        <f t="shared" ref="BF73" si="148">SUM(BF72:BJ72)</f>
        <v>34</v>
      </c>
      <c r="BG73" s="114"/>
      <c r="BH73" s="114"/>
      <c r="BI73" s="114"/>
      <c r="BJ73" s="115"/>
      <c r="BK73" s="78"/>
      <c r="BL73" s="82"/>
      <c r="BM73" s="82"/>
      <c r="BN73" s="126"/>
      <c r="BO73" s="161"/>
      <c r="BP73" s="162"/>
    </row>
    <row r="74" spans="1:68" ht="27" customHeight="1" x14ac:dyDescent="0.25">
      <c r="A74" s="163">
        <v>2</v>
      </c>
      <c r="B74" s="165" t="s">
        <v>31</v>
      </c>
      <c r="C74" s="166" t="s">
        <v>40</v>
      </c>
      <c r="D74" s="31">
        <v>8</v>
      </c>
      <c r="E74" s="29">
        <v>10</v>
      </c>
      <c r="F74" s="29">
        <v>8</v>
      </c>
      <c r="G74" s="30">
        <v>6</v>
      </c>
      <c r="H74" s="30">
        <v>8</v>
      </c>
      <c r="I74" s="154">
        <f>D75+D77</f>
        <v>82</v>
      </c>
      <c r="J74" s="31">
        <v>0</v>
      </c>
      <c r="K74" s="29">
        <v>10</v>
      </c>
      <c r="L74" s="29">
        <v>8</v>
      </c>
      <c r="M74" s="30">
        <v>8</v>
      </c>
      <c r="N74" s="30">
        <v>8</v>
      </c>
      <c r="O74" s="154">
        <f>SUM(I74,J75,J77)</f>
        <v>142</v>
      </c>
      <c r="P74" s="31">
        <v>10</v>
      </c>
      <c r="Q74" s="29">
        <v>10</v>
      </c>
      <c r="R74" s="29">
        <v>10</v>
      </c>
      <c r="S74" s="30">
        <v>8</v>
      </c>
      <c r="T74" s="30">
        <v>6</v>
      </c>
      <c r="U74" s="154">
        <f>SUM(O74,P75,P77)</f>
        <v>220</v>
      </c>
      <c r="V74" s="31">
        <v>0</v>
      </c>
      <c r="W74" s="29">
        <v>8</v>
      </c>
      <c r="X74" s="29">
        <v>8</v>
      </c>
      <c r="Y74" s="30">
        <v>0</v>
      </c>
      <c r="Z74" s="30">
        <v>6</v>
      </c>
      <c r="AA74" s="154">
        <f>SUM(U74,V75,V77)</f>
        <v>284</v>
      </c>
      <c r="AB74" s="31">
        <v>8</v>
      </c>
      <c r="AC74" s="29">
        <v>8</v>
      </c>
      <c r="AD74" s="29">
        <v>8</v>
      </c>
      <c r="AE74" s="30">
        <v>4</v>
      </c>
      <c r="AF74" s="30">
        <v>8</v>
      </c>
      <c r="AG74" s="154">
        <f>SUM(AA74,AB75,AB77)</f>
        <v>354</v>
      </c>
      <c r="AH74" s="31">
        <v>8</v>
      </c>
      <c r="AI74" s="29">
        <v>10</v>
      </c>
      <c r="AJ74" s="29">
        <v>8</v>
      </c>
      <c r="AK74" s="30">
        <v>6</v>
      </c>
      <c r="AL74" s="30">
        <v>6</v>
      </c>
      <c r="AM74" s="154">
        <f>SUM(AG74,AH75,AH77)</f>
        <v>404</v>
      </c>
      <c r="AN74" s="31">
        <v>6</v>
      </c>
      <c r="AO74" s="29">
        <v>10</v>
      </c>
      <c r="AP74" s="29">
        <v>8</v>
      </c>
      <c r="AQ74" s="30">
        <v>6</v>
      </c>
      <c r="AR74" s="30">
        <v>6</v>
      </c>
      <c r="AS74" s="154">
        <f>SUM(AM74,AN75,AN77)</f>
        <v>462</v>
      </c>
      <c r="AT74" s="31">
        <v>0</v>
      </c>
      <c r="AU74" s="29">
        <v>6</v>
      </c>
      <c r="AV74" s="29">
        <v>6</v>
      </c>
      <c r="AW74" s="30">
        <v>6</v>
      </c>
      <c r="AX74" s="30">
        <v>8</v>
      </c>
      <c r="AY74" s="154">
        <f>SUM(AS74,AT75,AT77)</f>
        <v>524</v>
      </c>
      <c r="AZ74" s="31">
        <v>6</v>
      </c>
      <c r="BA74" s="29">
        <v>6</v>
      </c>
      <c r="BB74" s="29">
        <v>4</v>
      </c>
      <c r="BC74" s="30">
        <v>0</v>
      </c>
      <c r="BD74" s="30">
        <v>8</v>
      </c>
      <c r="BE74" s="154">
        <f>SUM(AY74,AZ75,AZ77)</f>
        <v>586</v>
      </c>
      <c r="BF74" s="31">
        <v>8</v>
      </c>
      <c r="BG74" s="29">
        <v>8</v>
      </c>
      <c r="BH74" s="29">
        <v>6</v>
      </c>
      <c r="BI74" s="30">
        <v>4</v>
      </c>
      <c r="BJ74" s="30">
        <v>0</v>
      </c>
      <c r="BK74" s="154">
        <f>SUM(BE74,BF75,BF77)</f>
        <v>630</v>
      </c>
      <c r="BL74" s="155">
        <f>COUNTIF(D74:H74,"=10")+COUNTIF(J74:N74,"=10")+COUNTIF(P74:T74,"=10")+COUNTIF(V74:Z74,"=10")+COUNTIF(AB74:AF74,"=10")+COUNTIF(AH74:AL74,"=10")+COUNTIF(AN74:AR74,"=10")+COUNTIF(AT74:AX74,"=10")+COUNTIF(AZ74:BD74,"=10")+COUNTIF(BF74:BJ74,"=10")+COUNTIF(D76:H76,"=10")+COUNTIF(J76:N76,"=10")+COUNTIF(P76:T76,"=10")+COUNTIF(V76:Z76,"=10")+COUNTIF(AB76:AF76,"=10")+COUNTIF(AH76:AL76,"=10")+COUNTIF(AN76:AR76,"=10")+COUNTIF(AT76:AX76,"=10")+COUNTIF(AZ76:BD76,"=10")+COUNTIF(BF76:BJ76,"=10")</f>
        <v>19</v>
      </c>
      <c r="BM74" s="155">
        <f>COUNTIF(D74:H74,"=8")+COUNTIF(J74:N74,"=8")+COUNTIF(P74:T74,"=8")+COUNTIF(V74:Z74,"=8")+COUNTIF(AB74:AF74,"=8")+COUNTIF(AH74:AL74,"=8")+COUNTIF(AN74:AR74,"=8")+COUNTIF(AT74:AX74,"=8")+COUNTIF(AZ74:BD74,"=8")+COUNTIF(BF74:BJ74,"=8")+COUNTIF(D76:H76,"=8")+COUNTIF(J76:N76,"=8")+COUNTIF(P76:T76,"=8")+COUNTIF(V76:Z76,"=8")+COUNTIF(AB76:AF76,"=8")+COUNTIF(AH76:AL76,"=8")+COUNTIF(AN76:AR76,"=8")+COUNTIF(AT76:AX76,"=8")+COUNTIF(AZ76:BD76,"=8")+COUNTIF(BF76:BJ76,"=8")</f>
        <v>32</v>
      </c>
      <c r="BN74" s="125">
        <f t="shared" ref="BN74" si="149">BK74</f>
        <v>630</v>
      </c>
      <c r="BO74" s="157"/>
      <c r="BP74" s="158"/>
    </row>
    <row r="75" spans="1:68" ht="27" customHeight="1" thickBot="1" x14ac:dyDescent="0.3">
      <c r="A75" s="164"/>
      <c r="B75" s="166"/>
      <c r="C75" s="167"/>
      <c r="D75" s="102">
        <f>SUM(D74:H74)</f>
        <v>40</v>
      </c>
      <c r="E75" s="103"/>
      <c r="F75" s="103"/>
      <c r="G75" s="103"/>
      <c r="H75" s="104"/>
      <c r="I75" s="77"/>
      <c r="J75" s="102">
        <f t="shared" ref="J75" si="150">SUM(J74:N74)</f>
        <v>34</v>
      </c>
      <c r="K75" s="103"/>
      <c r="L75" s="103"/>
      <c r="M75" s="103"/>
      <c r="N75" s="104"/>
      <c r="O75" s="77"/>
      <c r="P75" s="102">
        <f t="shared" ref="P75" si="151">SUM(P74:T74)</f>
        <v>44</v>
      </c>
      <c r="Q75" s="103"/>
      <c r="R75" s="103"/>
      <c r="S75" s="103"/>
      <c r="T75" s="104"/>
      <c r="U75" s="77"/>
      <c r="V75" s="102">
        <f t="shared" ref="V75" si="152">SUM(V74:Z74)</f>
        <v>22</v>
      </c>
      <c r="W75" s="103"/>
      <c r="X75" s="103"/>
      <c r="Y75" s="103"/>
      <c r="Z75" s="104"/>
      <c r="AA75" s="77"/>
      <c r="AB75" s="102">
        <f t="shared" ref="AB75" si="153">SUM(AB74:AF74)</f>
        <v>36</v>
      </c>
      <c r="AC75" s="103"/>
      <c r="AD75" s="103"/>
      <c r="AE75" s="103"/>
      <c r="AF75" s="104"/>
      <c r="AG75" s="77"/>
      <c r="AH75" s="102">
        <f t="shared" ref="AH75" si="154">SUM(AH74:AL74)</f>
        <v>38</v>
      </c>
      <c r="AI75" s="103"/>
      <c r="AJ75" s="103"/>
      <c r="AK75" s="103"/>
      <c r="AL75" s="104"/>
      <c r="AM75" s="77"/>
      <c r="AN75" s="102">
        <f t="shared" ref="AN75" si="155">SUM(AN74:AR74)</f>
        <v>36</v>
      </c>
      <c r="AO75" s="103"/>
      <c r="AP75" s="103"/>
      <c r="AQ75" s="103"/>
      <c r="AR75" s="104"/>
      <c r="AS75" s="77"/>
      <c r="AT75" s="102">
        <f t="shared" ref="AT75" si="156">SUM(AT74:AX74)</f>
        <v>26</v>
      </c>
      <c r="AU75" s="103"/>
      <c r="AV75" s="103"/>
      <c r="AW75" s="103"/>
      <c r="AX75" s="104"/>
      <c r="AY75" s="77"/>
      <c r="AZ75" s="102">
        <f t="shared" ref="AZ75" si="157">SUM(AZ74:BD74)</f>
        <v>24</v>
      </c>
      <c r="BA75" s="103"/>
      <c r="BB75" s="103"/>
      <c r="BC75" s="103"/>
      <c r="BD75" s="104"/>
      <c r="BE75" s="77"/>
      <c r="BF75" s="102">
        <f t="shared" ref="BF75" si="158">SUM(BF74:BJ74)</f>
        <v>26</v>
      </c>
      <c r="BG75" s="103"/>
      <c r="BH75" s="103"/>
      <c r="BI75" s="103"/>
      <c r="BJ75" s="104"/>
      <c r="BK75" s="77"/>
      <c r="BL75" s="81"/>
      <c r="BM75" s="81"/>
      <c r="BN75" s="156"/>
      <c r="BO75" s="159"/>
      <c r="BP75" s="160"/>
    </row>
    <row r="76" spans="1:68" ht="27" customHeight="1" x14ac:dyDescent="0.25">
      <c r="A76" s="164"/>
      <c r="B76" s="168" t="s">
        <v>45</v>
      </c>
      <c r="C76" s="170" t="s">
        <v>44</v>
      </c>
      <c r="D76" s="21">
        <v>6</v>
      </c>
      <c r="E76" s="19">
        <v>10</v>
      </c>
      <c r="F76" s="19">
        <v>10</v>
      </c>
      <c r="G76" s="20">
        <v>8</v>
      </c>
      <c r="H76" s="20">
        <v>8</v>
      </c>
      <c r="I76" s="77"/>
      <c r="J76" s="21">
        <v>0</v>
      </c>
      <c r="K76" s="19">
        <v>6</v>
      </c>
      <c r="L76" s="19">
        <v>6</v>
      </c>
      <c r="M76" s="20">
        <v>6</v>
      </c>
      <c r="N76" s="20">
        <v>8</v>
      </c>
      <c r="O76" s="77"/>
      <c r="P76" s="21">
        <v>8</v>
      </c>
      <c r="Q76" s="19">
        <v>10</v>
      </c>
      <c r="R76" s="19">
        <v>10</v>
      </c>
      <c r="S76" s="20">
        <v>0</v>
      </c>
      <c r="T76" s="20">
        <v>6</v>
      </c>
      <c r="U76" s="77"/>
      <c r="V76" s="21">
        <v>10</v>
      </c>
      <c r="W76" s="19">
        <v>10</v>
      </c>
      <c r="X76" s="19">
        <v>8</v>
      </c>
      <c r="Y76" s="20">
        <v>6</v>
      </c>
      <c r="Z76" s="20">
        <v>8</v>
      </c>
      <c r="AA76" s="77"/>
      <c r="AB76" s="21">
        <v>6</v>
      </c>
      <c r="AC76" s="19">
        <v>10</v>
      </c>
      <c r="AD76" s="19">
        <v>10</v>
      </c>
      <c r="AE76" s="20">
        <v>0</v>
      </c>
      <c r="AF76" s="20">
        <v>8</v>
      </c>
      <c r="AG76" s="77"/>
      <c r="AH76" s="21">
        <v>6</v>
      </c>
      <c r="AI76" s="19">
        <v>0</v>
      </c>
      <c r="AJ76" s="19">
        <v>0</v>
      </c>
      <c r="AK76" s="20">
        <v>0</v>
      </c>
      <c r="AL76" s="20">
        <v>6</v>
      </c>
      <c r="AM76" s="77"/>
      <c r="AN76" s="21">
        <v>6</v>
      </c>
      <c r="AO76" s="19">
        <v>10</v>
      </c>
      <c r="AP76" s="19">
        <v>0</v>
      </c>
      <c r="AQ76" s="20">
        <v>0</v>
      </c>
      <c r="AR76" s="20">
        <v>6</v>
      </c>
      <c r="AS76" s="77"/>
      <c r="AT76" s="21">
        <v>8</v>
      </c>
      <c r="AU76" s="19">
        <v>10</v>
      </c>
      <c r="AV76" s="19">
        <v>8</v>
      </c>
      <c r="AW76" s="20">
        <v>0</v>
      </c>
      <c r="AX76" s="20">
        <v>10</v>
      </c>
      <c r="AY76" s="77"/>
      <c r="AZ76" s="21">
        <v>6</v>
      </c>
      <c r="BA76" s="19">
        <v>10</v>
      </c>
      <c r="BB76" s="19">
        <v>8</v>
      </c>
      <c r="BC76" s="20">
        <v>6</v>
      </c>
      <c r="BD76" s="20">
        <v>8</v>
      </c>
      <c r="BE76" s="77"/>
      <c r="BF76" s="21">
        <v>4</v>
      </c>
      <c r="BG76" s="19">
        <v>6</v>
      </c>
      <c r="BH76" s="19">
        <v>0</v>
      </c>
      <c r="BI76" s="20">
        <v>0</v>
      </c>
      <c r="BJ76" s="20">
        <v>8</v>
      </c>
      <c r="BK76" s="77"/>
      <c r="BL76" s="81"/>
      <c r="BM76" s="81"/>
      <c r="BN76" s="156"/>
      <c r="BO76" s="159"/>
      <c r="BP76" s="160"/>
    </row>
    <row r="77" spans="1:68" ht="27" customHeight="1" thickBot="1" x14ac:dyDescent="0.3">
      <c r="A77" s="142"/>
      <c r="B77" s="169"/>
      <c r="C77" s="171"/>
      <c r="D77" s="87">
        <f>SUM(D76:H76)</f>
        <v>42</v>
      </c>
      <c r="E77" s="85"/>
      <c r="F77" s="85"/>
      <c r="G77" s="85"/>
      <c r="H77" s="86"/>
      <c r="I77" s="78"/>
      <c r="J77" s="87">
        <f t="shared" ref="J77" si="159">SUM(J76:N76)</f>
        <v>26</v>
      </c>
      <c r="K77" s="85"/>
      <c r="L77" s="85"/>
      <c r="M77" s="85"/>
      <c r="N77" s="86"/>
      <c r="O77" s="78"/>
      <c r="P77" s="87">
        <f t="shared" ref="P77" si="160">SUM(P76:T76)</f>
        <v>34</v>
      </c>
      <c r="Q77" s="85"/>
      <c r="R77" s="85"/>
      <c r="S77" s="85"/>
      <c r="T77" s="86"/>
      <c r="U77" s="78"/>
      <c r="V77" s="87">
        <f>SUM(V76:Z76)</f>
        <v>42</v>
      </c>
      <c r="W77" s="85"/>
      <c r="X77" s="85"/>
      <c r="Y77" s="85"/>
      <c r="Z77" s="86"/>
      <c r="AA77" s="78"/>
      <c r="AB77" s="87">
        <f t="shared" ref="AB77" si="161">SUM(AB76:AF76)</f>
        <v>34</v>
      </c>
      <c r="AC77" s="85"/>
      <c r="AD77" s="85"/>
      <c r="AE77" s="85"/>
      <c r="AF77" s="86"/>
      <c r="AG77" s="78"/>
      <c r="AH77" s="87">
        <f t="shared" ref="AH77" si="162">SUM(AH76:AL76)</f>
        <v>12</v>
      </c>
      <c r="AI77" s="85"/>
      <c r="AJ77" s="85"/>
      <c r="AK77" s="85"/>
      <c r="AL77" s="86"/>
      <c r="AM77" s="78"/>
      <c r="AN77" s="87">
        <f t="shared" ref="AN77" si="163">SUM(AN76:AR76)</f>
        <v>22</v>
      </c>
      <c r="AO77" s="85"/>
      <c r="AP77" s="85"/>
      <c r="AQ77" s="85"/>
      <c r="AR77" s="86"/>
      <c r="AS77" s="78"/>
      <c r="AT77" s="87">
        <f t="shared" ref="AT77" si="164">SUM(AT76:AX76)</f>
        <v>36</v>
      </c>
      <c r="AU77" s="85"/>
      <c r="AV77" s="85"/>
      <c r="AW77" s="85"/>
      <c r="AX77" s="86"/>
      <c r="AY77" s="78"/>
      <c r="AZ77" s="87">
        <f t="shared" ref="AZ77" si="165">SUM(AZ76:BD76)</f>
        <v>38</v>
      </c>
      <c r="BA77" s="85"/>
      <c r="BB77" s="85"/>
      <c r="BC77" s="85"/>
      <c r="BD77" s="86"/>
      <c r="BE77" s="78"/>
      <c r="BF77" s="87">
        <f t="shared" ref="BF77" si="166">SUM(BF76:BJ76)</f>
        <v>18</v>
      </c>
      <c r="BG77" s="85"/>
      <c r="BH77" s="85"/>
      <c r="BI77" s="85"/>
      <c r="BJ77" s="86"/>
      <c r="BK77" s="78"/>
      <c r="BL77" s="82"/>
      <c r="BM77" s="82"/>
      <c r="BN77" s="126"/>
      <c r="BO77" s="161"/>
      <c r="BP77" s="162"/>
    </row>
    <row r="78" spans="1:68" ht="27" customHeight="1" x14ac:dyDescent="0.25"/>
    <row r="79" spans="1:68" ht="27" customHeight="1" x14ac:dyDescent="0.25"/>
    <row r="80" spans="1:68" ht="27" customHeight="1" x14ac:dyDescent="0.25"/>
  </sheetData>
  <mergeCells count="754">
    <mergeCell ref="AB4:AB5"/>
    <mergeCell ref="L4:L5"/>
    <mergeCell ref="L6:L7"/>
    <mergeCell ref="L8:L9"/>
    <mergeCell ref="L10:L11"/>
    <mergeCell ref="BL30:BL33"/>
    <mergeCell ref="BM26:BM29"/>
    <mergeCell ref="BM30:BM33"/>
    <mergeCell ref="BN26:BN29"/>
    <mergeCell ref="BN30:BN33"/>
    <mergeCell ref="BK15:BK18"/>
    <mergeCell ref="BK19:BK22"/>
    <mergeCell ref="U30:U33"/>
    <mergeCell ref="AA26:AA29"/>
    <mergeCell ref="AG26:AG29"/>
    <mergeCell ref="AG30:AG33"/>
    <mergeCell ref="AM26:AM29"/>
    <mergeCell ref="AM30:AM33"/>
    <mergeCell ref="AS26:AS29"/>
    <mergeCell ref="AS30:AS33"/>
    <mergeCell ref="AY26:AY29"/>
    <mergeCell ref="AY30:AY33"/>
    <mergeCell ref="V29:Z29"/>
    <mergeCell ref="AB29:AF29"/>
    <mergeCell ref="BK30:BK33"/>
    <mergeCell ref="BG25:BI25"/>
    <mergeCell ref="BA25:BC25"/>
    <mergeCell ref="AU25:AW25"/>
    <mergeCell ref="AO25:AQ25"/>
    <mergeCell ref="BO26:BP29"/>
    <mergeCell ref="BO30:BP33"/>
    <mergeCell ref="BL15:BL18"/>
    <mergeCell ref="BL19:BL22"/>
    <mergeCell ref="BM15:BM18"/>
    <mergeCell ref="BM19:BM22"/>
    <mergeCell ref="BN15:BN18"/>
    <mergeCell ref="BO15:BP18"/>
    <mergeCell ref="BN19:BN22"/>
    <mergeCell ref="BO19:BP22"/>
    <mergeCell ref="BL26:BL29"/>
    <mergeCell ref="BM41:BM44"/>
    <mergeCell ref="I41:I44"/>
    <mergeCell ref="AY41:AY44"/>
    <mergeCell ref="BE41:BE44"/>
    <mergeCell ref="B43:B44"/>
    <mergeCell ref="C43:C44"/>
    <mergeCell ref="A41:A44"/>
    <mergeCell ref="B41:B42"/>
    <mergeCell ref="C41:C42"/>
    <mergeCell ref="D44:H44"/>
    <mergeCell ref="J44:N44"/>
    <mergeCell ref="P44:T44"/>
    <mergeCell ref="V44:Z44"/>
    <mergeCell ref="AB44:AF44"/>
    <mergeCell ref="AH44:AL44"/>
    <mergeCell ref="AN44:AR44"/>
    <mergeCell ref="AT44:AX44"/>
    <mergeCell ref="AZ44:BD44"/>
    <mergeCell ref="BF44:BJ44"/>
    <mergeCell ref="BK41:BK44"/>
    <mergeCell ref="D42:H42"/>
    <mergeCell ref="J42:N42"/>
    <mergeCell ref="P42:T42"/>
    <mergeCell ref="V42:Z42"/>
    <mergeCell ref="AB42:AF42"/>
    <mergeCell ref="AH42:AL42"/>
    <mergeCell ref="AN42:AR42"/>
    <mergeCell ref="AT42:AX42"/>
    <mergeCell ref="AZ42:BD42"/>
    <mergeCell ref="BF38:BJ38"/>
    <mergeCell ref="BM37:BM40"/>
    <mergeCell ref="V40:Z40"/>
    <mergeCell ref="AB40:AF40"/>
    <mergeCell ref="AH40:AL40"/>
    <mergeCell ref="AN40:AR40"/>
    <mergeCell ref="AT40:AX40"/>
    <mergeCell ref="AZ40:BD40"/>
    <mergeCell ref="BF40:BJ40"/>
    <mergeCell ref="BK37:BK40"/>
    <mergeCell ref="V38:Z38"/>
    <mergeCell ref="AB38:AF38"/>
    <mergeCell ref="AH38:AL38"/>
    <mergeCell ref="AN38:AR38"/>
    <mergeCell ref="AT38:AX38"/>
    <mergeCell ref="AZ38:BD38"/>
    <mergeCell ref="BF42:BJ42"/>
    <mergeCell ref="BL41:BL44"/>
    <mergeCell ref="A37:A40"/>
    <mergeCell ref="B37:B38"/>
    <mergeCell ref="C37:C38"/>
    <mergeCell ref="D40:H40"/>
    <mergeCell ref="J40:N40"/>
    <mergeCell ref="P40:T40"/>
    <mergeCell ref="D38:H38"/>
    <mergeCell ref="J38:N38"/>
    <mergeCell ref="P38:T38"/>
    <mergeCell ref="BL35:BL36"/>
    <mergeCell ref="BM35:BM36"/>
    <mergeCell ref="BN35:BN36"/>
    <mergeCell ref="BO35:BP36"/>
    <mergeCell ref="BA36:BC36"/>
    <mergeCell ref="BG36:BI36"/>
    <mergeCell ref="I37:I40"/>
    <mergeCell ref="B39:B40"/>
    <mergeCell ref="C39:C40"/>
    <mergeCell ref="W36:Y36"/>
    <mergeCell ref="AC36:AE36"/>
    <mergeCell ref="AI36:AK36"/>
    <mergeCell ref="AO36:AQ36"/>
    <mergeCell ref="AU36:AW36"/>
    <mergeCell ref="AY35:AY36"/>
    <mergeCell ref="AZ35:BD35"/>
    <mergeCell ref="BE35:BE36"/>
    <mergeCell ref="BF35:BJ35"/>
    <mergeCell ref="BN37:BN40"/>
    <mergeCell ref="AB16:AF16"/>
    <mergeCell ref="AH16:AL16"/>
    <mergeCell ref="AN16:AR16"/>
    <mergeCell ref="AT16:AX16"/>
    <mergeCell ref="AZ16:BD16"/>
    <mergeCell ref="AY24:AY25"/>
    <mergeCell ref="A35:A36"/>
    <mergeCell ref="B35:B36"/>
    <mergeCell ref="C35:C36"/>
    <mergeCell ref="D35:H35"/>
    <mergeCell ref="I35:I36"/>
    <mergeCell ref="J35:N35"/>
    <mergeCell ref="O35:O36"/>
    <mergeCell ref="P35:T35"/>
    <mergeCell ref="U35:U36"/>
    <mergeCell ref="E36:G36"/>
    <mergeCell ref="K36:M36"/>
    <mergeCell ref="Q36:S36"/>
    <mergeCell ref="AH35:AL35"/>
    <mergeCell ref="AM35:AM36"/>
    <mergeCell ref="AN35:AR35"/>
    <mergeCell ref="AS35:AS36"/>
    <mergeCell ref="AT35:AX35"/>
    <mergeCell ref="AH29:AL29"/>
    <mergeCell ref="BF16:BJ16"/>
    <mergeCell ref="AM15:AM18"/>
    <mergeCell ref="AM19:AM22"/>
    <mergeCell ref="AS15:AS18"/>
    <mergeCell ref="AS19:AS22"/>
    <mergeCell ref="AY15:AY18"/>
    <mergeCell ref="AY19:AY22"/>
    <mergeCell ref="BE15:BE18"/>
    <mergeCell ref="BE19:BE22"/>
    <mergeCell ref="BO13:BP14"/>
    <mergeCell ref="BO24:BP25"/>
    <mergeCell ref="D22:H22"/>
    <mergeCell ref="J22:N22"/>
    <mergeCell ref="P22:T22"/>
    <mergeCell ref="V22:Z22"/>
    <mergeCell ref="AB22:AF22"/>
    <mergeCell ref="AH22:AL22"/>
    <mergeCell ref="AN22:AR22"/>
    <mergeCell ref="AT22:AX22"/>
    <mergeCell ref="AZ22:BD22"/>
    <mergeCell ref="BF22:BJ22"/>
    <mergeCell ref="AH20:AL20"/>
    <mergeCell ref="AN20:AR20"/>
    <mergeCell ref="AT20:AX20"/>
    <mergeCell ref="AZ20:BD20"/>
    <mergeCell ref="BF20:BJ20"/>
    <mergeCell ref="AZ18:BD18"/>
    <mergeCell ref="BF18:BJ18"/>
    <mergeCell ref="AZ13:BD13"/>
    <mergeCell ref="BE13:BE14"/>
    <mergeCell ref="BF13:BJ13"/>
    <mergeCell ref="BA14:BC14"/>
    <mergeCell ref="BG14:BI14"/>
    <mergeCell ref="R2:V2"/>
    <mergeCell ref="AI11:AJ11"/>
    <mergeCell ref="AB2:AG2"/>
    <mergeCell ref="AK11:AQ11"/>
    <mergeCell ref="A13:A14"/>
    <mergeCell ref="D13:H13"/>
    <mergeCell ref="I13:I14"/>
    <mergeCell ref="J13:N13"/>
    <mergeCell ref="O13:O14"/>
    <mergeCell ref="P13:T13"/>
    <mergeCell ref="U13:U14"/>
    <mergeCell ref="V13:Z13"/>
    <mergeCell ref="Q14:S14"/>
    <mergeCell ref="W14:Y14"/>
    <mergeCell ref="AH13:AL13"/>
    <mergeCell ref="AM13:AM14"/>
    <mergeCell ref="AN13:AR13"/>
    <mergeCell ref="AC14:AE14"/>
    <mergeCell ref="AI14:AK14"/>
    <mergeCell ref="AO14:AQ14"/>
    <mergeCell ref="AB13:AF13"/>
    <mergeCell ref="AG13:AG14"/>
    <mergeCell ref="E14:G14"/>
    <mergeCell ref="K14:M14"/>
    <mergeCell ref="C2:H2"/>
    <mergeCell ref="D6:E7"/>
    <mergeCell ref="D8:E9"/>
    <mergeCell ref="D10:E11"/>
    <mergeCell ref="F6:G7"/>
    <mergeCell ref="F8:G9"/>
    <mergeCell ref="F10:G11"/>
    <mergeCell ref="H4:I5"/>
    <mergeCell ref="H6:I7"/>
    <mergeCell ref="H8:I9"/>
    <mergeCell ref="H10:I11"/>
    <mergeCell ref="D33:H33"/>
    <mergeCell ref="I30:I33"/>
    <mergeCell ref="D31:H31"/>
    <mergeCell ref="C21:C22"/>
    <mergeCell ref="I19:I22"/>
    <mergeCell ref="C19:C20"/>
    <mergeCell ref="D20:H20"/>
    <mergeCell ref="I26:I29"/>
    <mergeCell ref="D27:H27"/>
    <mergeCell ref="D24:H24"/>
    <mergeCell ref="B32:B33"/>
    <mergeCell ref="C32:C33"/>
    <mergeCell ref="B30:B31"/>
    <mergeCell ref="C30:C31"/>
    <mergeCell ref="A24:A25"/>
    <mergeCell ref="B24:B25"/>
    <mergeCell ref="C24:C25"/>
    <mergeCell ref="B28:B29"/>
    <mergeCell ref="C28:C29"/>
    <mergeCell ref="A26:A29"/>
    <mergeCell ref="A30:A33"/>
    <mergeCell ref="C26:C27"/>
    <mergeCell ref="D29:H29"/>
    <mergeCell ref="J29:N29"/>
    <mergeCell ref="P29:T29"/>
    <mergeCell ref="A15:A18"/>
    <mergeCell ref="I15:I18"/>
    <mergeCell ref="J16:N16"/>
    <mergeCell ref="P16:T16"/>
    <mergeCell ref="J18:N18"/>
    <mergeCell ref="P18:T18"/>
    <mergeCell ref="B21:B22"/>
    <mergeCell ref="A19:A22"/>
    <mergeCell ref="O19:O22"/>
    <mergeCell ref="D16:H16"/>
    <mergeCell ref="C17:C18"/>
    <mergeCell ref="D18:H18"/>
    <mergeCell ref="J27:N27"/>
    <mergeCell ref="P27:T27"/>
    <mergeCell ref="E25:G25"/>
    <mergeCell ref="I24:I25"/>
    <mergeCell ref="B26:B27"/>
    <mergeCell ref="J31:N31"/>
    <mergeCell ref="P31:T31"/>
    <mergeCell ref="V31:Z31"/>
    <mergeCell ref="AB31:AF31"/>
    <mergeCell ref="AH31:AL31"/>
    <mergeCell ref="AN31:AR31"/>
    <mergeCell ref="AT31:AX31"/>
    <mergeCell ref="AZ31:BD31"/>
    <mergeCell ref="BF31:BJ31"/>
    <mergeCell ref="O30:O33"/>
    <mergeCell ref="J33:N33"/>
    <mergeCell ref="P33:T33"/>
    <mergeCell ref="V33:Z33"/>
    <mergeCell ref="AB33:AF33"/>
    <mergeCell ref="AH33:AL33"/>
    <mergeCell ref="AN33:AR33"/>
    <mergeCell ref="AT33:AX33"/>
    <mergeCell ref="AZ33:BD33"/>
    <mergeCell ref="BF33:BJ33"/>
    <mergeCell ref="BE30:BE33"/>
    <mergeCell ref="J24:N24"/>
    <mergeCell ref="O24:O25"/>
    <mergeCell ref="P24:T24"/>
    <mergeCell ref="V27:Z27"/>
    <mergeCell ref="AB27:AF27"/>
    <mergeCell ref="AH27:AL27"/>
    <mergeCell ref="AT24:AX24"/>
    <mergeCell ref="AG24:AG25"/>
    <mergeCell ref="AH24:AL24"/>
    <mergeCell ref="AM24:AM25"/>
    <mergeCell ref="AN24:AR24"/>
    <mergeCell ref="AS24:AS25"/>
    <mergeCell ref="V24:Z24"/>
    <mergeCell ref="AA24:AA25"/>
    <mergeCell ref="AB24:AF24"/>
    <mergeCell ref="Q25:S25"/>
    <mergeCell ref="K25:M25"/>
    <mergeCell ref="AN27:AR27"/>
    <mergeCell ref="AT27:AX27"/>
    <mergeCell ref="O26:O29"/>
    <mergeCell ref="U26:U29"/>
    <mergeCell ref="AI25:AK25"/>
    <mergeCell ref="AC25:AE25"/>
    <mergeCell ref="W25:Y25"/>
    <mergeCell ref="AN29:AR29"/>
    <mergeCell ref="AT29:AX29"/>
    <mergeCell ref="V7:W7"/>
    <mergeCell ref="V8:W8"/>
    <mergeCell ref="V9:W9"/>
    <mergeCell ref="V10:W10"/>
    <mergeCell ref="V11:W11"/>
    <mergeCell ref="X6:Y6"/>
    <mergeCell ref="X7:Y7"/>
    <mergeCell ref="X8:Y8"/>
    <mergeCell ref="V18:Z18"/>
    <mergeCell ref="Z6:AA6"/>
    <mergeCell ref="Z7:AA7"/>
    <mergeCell ref="Z8:AA8"/>
    <mergeCell ref="Z9:AA9"/>
    <mergeCell ref="Z10:AA10"/>
    <mergeCell ref="Z11:AA11"/>
    <mergeCell ref="X9:Y9"/>
    <mergeCell ref="X10:Y10"/>
    <mergeCell ref="X11:Y11"/>
    <mergeCell ref="V16:Z16"/>
    <mergeCell ref="U19:U22"/>
    <mergeCell ref="AZ29:BD29"/>
    <mergeCell ref="BF29:BJ29"/>
    <mergeCell ref="BN24:BN25"/>
    <mergeCell ref="BM24:BM25"/>
    <mergeCell ref="BE24:BE25"/>
    <mergeCell ref="BF24:BJ24"/>
    <mergeCell ref="BK24:BK25"/>
    <mergeCell ref="BL24:BL25"/>
    <mergeCell ref="AZ27:BD27"/>
    <mergeCell ref="BF27:BJ27"/>
    <mergeCell ref="AZ24:BD24"/>
    <mergeCell ref="BE26:BE29"/>
    <mergeCell ref="U24:U25"/>
    <mergeCell ref="AG19:AG22"/>
    <mergeCell ref="BK26:BK29"/>
    <mergeCell ref="BK13:BK14"/>
    <mergeCell ref="BL13:BL14"/>
    <mergeCell ref="BM13:BM14"/>
    <mergeCell ref="BN13:BN14"/>
    <mergeCell ref="AS13:AS14"/>
    <mergeCell ref="B13:B14"/>
    <mergeCell ref="B15:B16"/>
    <mergeCell ref="B17:B18"/>
    <mergeCell ref="B19:B20"/>
    <mergeCell ref="C13:C14"/>
    <mergeCell ref="C15:C16"/>
    <mergeCell ref="AT13:AX13"/>
    <mergeCell ref="AY13:AY14"/>
    <mergeCell ref="AU14:AW14"/>
    <mergeCell ref="J20:N20"/>
    <mergeCell ref="P20:T20"/>
    <mergeCell ref="V20:Z20"/>
    <mergeCell ref="AB20:AF20"/>
    <mergeCell ref="AA13:AA14"/>
    <mergeCell ref="AB18:AF18"/>
    <mergeCell ref="AH18:AL18"/>
    <mergeCell ref="AN18:AR18"/>
    <mergeCell ref="AT18:AX18"/>
    <mergeCell ref="AA19:AA22"/>
    <mergeCell ref="A4:A5"/>
    <mergeCell ref="B4:B5"/>
    <mergeCell ref="C4:C5"/>
    <mergeCell ref="D4:E5"/>
    <mergeCell ref="F4:G5"/>
    <mergeCell ref="A10:A11"/>
    <mergeCell ref="B10:B11"/>
    <mergeCell ref="A8:A9"/>
    <mergeCell ref="B8:B9"/>
    <mergeCell ref="A6:A7"/>
    <mergeCell ref="B6:B7"/>
    <mergeCell ref="BN41:BN44"/>
    <mergeCell ref="BO37:BP40"/>
    <mergeCell ref="BO41:BP44"/>
    <mergeCell ref="AA30:AA33"/>
    <mergeCell ref="O37:O40"/>
    <mergeCell ref="U37:U40"/>
    <mergeCell ref="AA37:AA40"/>
    <mergeCell ref="AG37:AG40"/>
    <mergeCell ref="AM37:AM40"/>
    <mergeCell ref="AS37:AS40"/>
    <mergeCell ref="AY37:AY40"/>
    <mergeCell ref="BE37:BE40"/>
    <mergeCell ref="O41:O44"/>
    <mergeCell ref="U41:U44"/>
    <mergeCell ref="AA41:AA44"/>
    <mergeCell ref="AG41:AG44"/>
    <mergeCell ref="AM41:AM44"/>
    <mergeCell ref="AS41:AS44"/>
    <mergeCell ref="BL37:BL40"/>
    <mergeCell ref="V35:Z35"/>
    <mergeCell ref="AA35:AA36"/>
    <mergeCell ref="AB35:AF35"/>
    <mergeCell ref="AG35:AG36"/>
    <mergeCell ref="BK35:BK36"/>
    <mergeCell ref="AT46:AX46"/>
    <mergeCell ref="A46:A47"/>
    <mergeCell ref="B46:B47"/>
    <mergeCell ref="C46:C47"/>
    <mergeCell ref="N4:N5"/>
    <mergeCell ref="O4:U5"/>
    <mergeCell ref="V4:W5"/>
    <mergeCell ref="X4:Y5"/>
    <mergeCell ref="Z4:AA5"/>
    <mergeCell ref="J4:K5"/>
    <mergeCell ref="J6:K7"/>
    <mergeCell ref="J8:K9"/>
    <mergeCell ref="J10:K11"/>
    <mergeCell ref="O15:O18"/>
    <mergeCell ref="U15:U18"/>
    <mergeCell ref="AA15:AA18"/>
    <mergeCell ref="AG15:AG18"/>
    <mergeCell ref="O6:U6"/>
    <mergeCell ref="O7:U7"/>
    <mergeCell ref="O8:U8"/>
    <mergeCell ref="O9:U9"/>
    <mergeCell ref="O10:U10"/>
    <mergeCell ref="O11:U11"/>
    <mergeCell ref="V6:W6"/>
    <mergeCell ref="U46:U47"/>
    <mergeCell ref="V46:Z46"/>
    <mergeCell ref="AA46:AA47"/>
    <mergeCell ref="AB46:AF46"/>
    <mergeCell ref="AG46:AG47"/>
    <mergeCell ref="AH46:AL46"/>
    <mergeCell ref="AM46:AM47"/>
    <mergeCell ref="AN46:AR46"/>
    <mergeCell ref="AS46:AS47"/>
    <mergeCell ref="B52:B53"/>
    <mergeCell ref="B54:B55"/>
    <mergeCell ref="A48:A51"/>
    <mergeCell ref="C48:C49"/>
    <mergeCell ref="I48:I51"/>
    <mergeCell ref="O48:O51"/>
    <mergeCell ref="U48:U51"/>
    <mergeCell ref="AA48:AA51"/>
    <mergeCell ref="AG48:AG51"/>
    <mergeCell ref="B48:B49"/>
    <mergeCell ref="B50:B51"/>
    <mergeCell ref="C50:C51"/>
    <mergeCell ref="A52:A55"/>
    <mergeCell ref="C52:C53"/>
    <mergeCell ref="I52:I55"/>
    <mergeCell ref="O52:O55"/>
    <mergeCell ref="U52:U55"/>
    <mergeCell ref="AA52:AA55"/>
    <mergeCell ref="AG52:AG55"/>
    <mergeCell ref="AY46:AY47"/>
    <mergeCell ref="AZ46:BD46"/>
    <mergeCell ref="BE46:BE47"/>
    <mergeCell ref="BF46:BJ46"/>
    <mergeCell ref="BN46:BN47"/>
    <mergeCell ref="BO46:BP47"/>
    <mergeCell ref="E47:G47"/>
    <mergeCell ref="K47:M47"/>
    <mergeCell ref="Q47:S47"/>
    <mergeCell ref="W47:Y47"/>
    <mergeCell ref="AC47:AE47"/>
    <mergeCell ref="AI47:AK47"/>
    <mergeCell ref="AO47:AQ47"/>
    <mergeCell ref="AU47:AW47"/>
    <mergeCell ref="BA47:BC47"/>
    <mergeCell ref="BG47:BI47"/>
    <mergeCell ref="BK46:BK47"/>
    <mergeCell ref="BL46:BL47"/>
    <mergeCell ref="BM46:BM47"/>
    <mergeCell ref="D46:H46"/>
    <mergeCell ref="I46:I47"/>
    <mergeCell ref="J46:N46"/>
    <mergeCell ref="O46:O47"/>
    <mergeCell ref="P46:T46"/>
    <mergeCell ref="BO48:BP51"/>
    <mergeCell ref="D49:H49"/>
    <mergeCell ref="J49:N49"/>
    <mergeCell ref="P49:T49"/>
    <mergeCell ref="V49:Z49"/>
    <mergeCell ref="AB49:AF49"/>
    <mergeCell ref="AH49:AL49"/>
    <mergeCell ref="AN49:AR49"/>
    <mergeCell ref="AT49:AX49"/>
    <mergeCell ref="AZ49:BD49"/>
    <mergeCell ref="BF49:BJ49"/>
    <mergeCell ref="D51:H51"/>
    <mergeCell ref="J51:N51"/>
    <mergeCell ref="P51:T51"/>
    <mergeCell ref="V51:Z51"/>
    <mergeCell ref="AB51:AF51"/>
    <mergeCell ref="AH51:AL51"/>
    <mergeCell ref="AN51:AR51"/>
    <mergeCell ref="AT51:AX51"/>
    <mergeCell ref="AZ51:BD51"/>
    <mergeCell ref="BF51:BJ51"/>
    <mergeCell ref="BK48:BK51"/>
    <mergeCell ref="BL48:BL51"/>
    <mergeCell ref="BM48:BM51"/>
    <mergeCell ref="AS52:AS55"/>
    <mergeCell ref="AY52:AY55"/>
    <mergeCell ref="BE52:BE55"/>
    <mergeCell ref="C54:C55"/>
    <mergeCell ref="AS48:AS51"/>
    <mergeCell ref="AY48:AY51"/>
    <mergeCell ref="BE48:BE51"/>
    <mergeCell ref="BN52:BN55"/>
    <mergeCell ref="BN48:BN51"/>
    <mergeCell ref="BM52:BM55"/>
    <mergeCell ref="AM48:AM51"/>
    <mergeCell ref="BO52:BP55"/>
    <mergeCell ref="D53:H53"/>
    <mergeCell ref="J53:N53"/>
    <mergeCell ref="P53:T53"/>
    <mergeCell ref="V53:Z53"/>
    <mergeCell ref="AB53:AF53"/>
    <mergeCell ref="AH53:AL53"/>
    <mergeCell ref="AN53:AR53"/>
    <mergeCell ref="AT53:AX53"/>
    <mergeCell ref="AZ53:BD53"/>
    <mergeCell ref="BF53:BJ53"/>
    <mergeCell ref="D55:H55"/>
    <mergeCell ref="J55:N55"/>
    <mergeCell ref="P55:T55"/>
    <mergeCell ref="V55:Z55"/>
    <mergeCell ref="AB55:AF55"/>
    <mergeCell ref="AH55:AL55"/>
    <mergeCell ref="AN55:AR55"/>
    <mergeCell ref="AT55:AX55"/>
    <mergeCell ref="AZ55:BD55"/>
    <mergeCell ref="BF55:BJ55"/>
    <mergeCell ref="BK52:BK55"/>
    <mergeCell ref="BL52:BL55"/>
    <mergeCell ref="AM52:AM55"/>
    <mergeCell ref="A57:A58"/>
    <mergeCell ref="B57:B58"/>
    <mergeCell ref="C57:C58"/>
    <mergeCell ref="D57:H57"/>
    <mergeCell ref="I57:I58"/>
    <mergeCell ref="J57:N57"/>
    <mergeCell ref="O57:O58"/>
    <mergeCell ref="P57:T57"/>
    <mergeCell ref="U57:U58"/>
    <mergeCell ref="E58:G58"/>
    <mergeCell ref="K58:M58"/>
    <mergeCell ref="Q58:S58"/>
    <mergeCell ref="BF57:BJ57"/>
    <mergeCell ref="BK57:BK58"/>
    <mergeCell ref="BL57:BL58"/>
    <mergeCell ref="BM57:BM58"/>
    <mergeCell ref="BN57:BN58"/>
    <mergeCell ref="BO57:BP58"/>
    <mergeCell ref="BA58:BC58"/>
    <mergeCell ref="BG58:BI58"/>
    <mergeCell ref="V57:Z57"/>
    <mergeCell ref="AA57:AA58"/>
    <mergeCell ref="AB57:AF57"/>
    <mergeCell ref="AG57:AG58"/>
    <mergeCell ref="AH57:AL57"/>
    <mergeCell ref="AM57:AM58"/>
    <mergeCell ref="AN57:AR57"/>
    <mergeCell ref="AS57:AS58"/>
    <mergeCell ref="AT57:AX57"/>
    <mergeCell ref="W58:Y58"/>
    <mergeCell ref="AC58:AE58"/>
    <mergeCell ref="AI58:AK58"/>
    <mergeCell ref="AO58:AQ58"/>
    <mergeCell ref="AU58:AW58"/>
    <mergeCell ref="U59:U62"/>
    <mergeCell ref="AA59:AA62"/>
    <mergeCell ref="AG59:AG62"/>
    <mergeCell ref="AM59:AM62"/>
    <mergeCell ref="B61:B62"/>
    <mergeCell ref="C61:C62"/>
    <mergeCell ref="AY57:AY58"/>
    <mergeCell ref="AZ57:BD57"/>
    <mergeCell ref="BE57:BE58"/>
    <mergeCell ref="BK59:BK62"/>
    <mergeCell ref="BL59:BL62"/>
    <mergeCell ref="BM59:BM62"/>
    <mergeCell ref="BN59:BN62"/>
    <mergeCell ref="BO59:BP62"/>
    <mergeCell ref="D60:H60"/>
    <mergeCell ref="J60:N60"/>
    <mergeCell ref="P60:T60"/>
    <mergeCell ref="V60:Z60"/>
    <mergeCell ref="AB60:AF60"/>
    <mergeCell ref="AH60:AL60"/>
    <mergeCell ref="AN60:AR60"/>
    <mergeCell ref="AT60:AX60"/>
    <mergeCell ref="AZ60:BD60"/>
    <mergeCell ref="BF60:BJ60"/>
    <mergeCell ref="D62:H62"/>
    <mergeCell ref="J62:N62"/>
    <mergeCell ref="P62:T62"/>
    <mergeCell ref="V62:Z62"/>
    <mergeCell ref="AB62:AF62"/>
    <mergeCell ref="AH62:AL62"/>
    <mergeCell ref="AN62:AR62"/>
    <mergeCell ref="AT62:AX62"/>
    <mergeCell ref="AZ62:BD62"/>
    <mergeCell ref="BF62:BJ62"/>
    <mergeCell ref="A63:A66"/>
    <mergeCell ref="B63:B64"/>
    <mergeCell ref="C63:C64"/>
    <mergeCell ref="I63:I66"/>
    <mergeCell ref="O63:O66"/>
    <mergeCell ref="U63:U66"/>
    <mergeCell ref="AA63:AA66"/>
    <mergeCell ref="AG63:AG66"/>
    <mergeCell ref="AM63:AM66"/>
    <mergeCell ref="AS63:AS66"/>
    <mergeCell ref="AY63:AY66"/>
    <mergeCell ref="BE63:BE66"/>
    <mergeCell ref="B65:B66"/>
    <mergeCell ref="C65:C66"/>
    <mergeCell ref="BF66:BJ66"/>
    <mergeCell ref="AS59:AS62"/>
    <mergeCell ref="AY59:AY62"/>
    <mergeCell ref="BE59:BE62"/>
    <mergeCell ref="A59:A62"/>
    <mergeCell ref="B59:B60"/>
    <mergeCell ref="C59:C60"/>
    <mergeCell ref="I59:I62"/>
    <mergeCell ref="O59:O62"/>
    <mergeCell ref="BK63:BK66"/>
    <mergeCell ref="BL63:BL66"/>
    <mergeCell ref="BM63:BM66"/>
    <mergeCell ref="BN63:BN66"/>
    <mergeCell ref="BO63:BP66"/>
    <mergeCell ref="D64:H64"/>
    <mergeCell ref="J64:N64"/>
    <mergeCell ref="P64:T64"/>
    <mergeCell ref="V64:Z64"/>
    <mergeCell ref="AB64:AF64"/>
    <mergeCell ref="AH64:AL64"/>
    <mergeCell ref="AN64:AR64"/>
    <mergeCell ref="AT64:AX64"/>
    <mergeCell ref="AZ64:BD64"/>
    <mergeCell ref="BF64:BJ64"/>
    <mergeCell ref="D66:H66"/>
    <mergeCell ref="J66:N66"/>
    <mergeCell ref="P66:T66"/>
    <mergeCell ref="V66:Z66"/>
    <mergeCell ref="AB66:AF66"/>
    <mergeCell ref="AH66:AL66"/>
    <mergeCell ref="AN66:AR66"/>
    <mergeCell ref="AT66:AX66"/>
    <mergeCell ref="AZ66:BD66"/>
    <mergeCell ref="A68:A69"/>
    <mergeCell ref="B68:B69"/>
    <mergeCell ref="C68:C69"/>
    <mergeCell ref="D68:H68"/>
    <mergeCell ref="I68:I69"/>
    <mergeCell ref="J68:N68"/>
    <mergeCell ref="O68:O69"/>
    <mergeCell ref="P68:T68"/>
    <mergeCell ref="U68:U69"/>
    <mergeCell ref="E69:G69"/>
    <mergeCell ref="K69:M69"/>
    <mergeCell ref="Q69:S69"/>
    <mergeCell ref="BF68:BJ68"/>
    <mergeCell ref="BK68:BK69"/>
    <mergeCell ref="BL68:BL69"/>
    <mergeCell ref="BM68:BM69"/>
    <mergeCell ref="BN68:BN69"/>
    <mergeCell ref="BO68:BP69"/>
    <mergeCell ref="BA69:BC69"/>
    <mergeCell ref="BG69:BI69"/>
    <mergeCell ref="V68:Z68"/>
    <mergeCell ref="AA68:AA69"/>
    <mergeCell ref="AB68:AF68"/>
    <mergeCell ref="AG68:AG69"/>
    <mergeCell ref="AH68:AL68"/>
    <mergeCell ref="AM68:AM69"/>
    <mergeCell ref="AN68:AR68"/>
    <mergeCell ref="AS68:AS69"/>
    <mergeCell ref="AT68:AX68"/>
    <mergeCell ref="W69:Y69"/>
    <mergeCell ref="AC69:AE69"/>
    <mergeCell ref="AI69:AK69"/>
    <mergeCell ref="AO69:AQ69"/>
    <mergeCell ref="AU69:AW69"/>
    <mergeCell ref="U70:U73"/>
    <mergeCell ref="AA70:AA73"/>
    <mergeCell ref="AG70:AG73"/>
    <mergeCell ref="AM70:AM73"/>
    <mergeCell ref="B72:B73"/>
    <mergeCell ref="C72:C73"/>
    <mergeCell ref="AY68:AY69"/>
    <mergeCell ref="AZ68:BD68"/>
    <mergeCell ref="BE68:BE69"/>
    <mergeCell ref="BK70:BK73"/>
    <mergeCell ref="BL70:BL73"/>
    <mergeCell ref="BM70:BM73"/>
    <mergeCell ref="BN70:BN73"/>
    <mergeCell ref="BO70:BP73"/>
    <mergeCell ref="D71:H71"/>
    <mergeCell ref="J71:N71"/>
    <mergeCell ref="P71:T71"/>
    <mergeCell ref="V71:Z71"/>
    <mergeCell ref="AB71:AF71"/>
    <mergeCell ref="AH71:AL71"/>
    <mergeCell ref="AN71:AR71"/>
    <mergeCell ref="AT71:AX71"/>
    <mergeCell ref="AZ71:BD71"/>
    <mergeCell ref="BF71:BJ71"/>
    <mergeCell ref="D73:H73"/>
    <mergeCell ref="J73:N73"/>
    <mergeCell ref="P73:T73"/>
    <mergeCell ref="V73:Z73"/>
    <mergeCell ref="AB73:AF73"/>
    <mergeCell ref="AH73:AL73"/>
    <mergeCell ref="AN73:AR73"/>
    <mergeCell ref="AT73:AX73"/>
    <mergeCell ref="AZ73:BD73"/>
    <mergeCell ref="BF73:BJ73"/>
    <mergeCell ref="A74:A77"/>
    <mergeCell ref="B74:B75"/>
    <mergeCell ref="C74:C75"/>
    <mergeCell ref="I74:I77"/>
    <mergeCell ref="O74:O77"/>
    <mergeCell ref="U74:U77"/>
    <mergeCell ref="AA74:AA77"/>
    <mergeCell ref="AG74:AG77"/>
    <mergeCell ref="AM74:AM77"/>
    <mergeCell ref="AS74:AS77"/>
    <mergeCell ref="AY74:AY77"/>
    <mergeCell ref="BE74:BE77"/>
    <mergeCell ref="B76:B77"/>
    <mergeCell ref="C76:C77"/>
    <mergeCell ref="BF77:BJ77"/>
    <mergeCell ref="AS70:AS73"/>
    <mergeCell ref="AY70:AY73"/>
    <mergeCell ref="BE70:BE73"/>
    <mergeCell ref="A70:A73"/>
    <mergeCell ref="B70:B71"/>
    <mergeCell ref="C70:C71"/>
    <mergeCell ref="I70:I73"/>
    <mergeCell ref="O70:O73"/>
    <mergeCell ref="BK74:BK77"/>
    <mergeCell ref="BL74:BL77"/>
    <mergeCell ref="BM74:BM77"/>
    <mergeCell ref="BN74:BN77"/>
    <mergeCell ref="BO74:BP77"/>
    <mergeCell ref="D75:H75"/>
    <mergeCell ref="J75:N75"/>
    <mergeCell ref="P75:T75"/>
    <mergeCell ref="V75:Z75"/>
    <mergeCell ref="AB75:AF75"/>
    <mergeCell ref="AH75:AL75"/>
    <mergeCell ref="AN75:AR75"/>
    <mergeCell ref="AT75:AX75"/>
    <mergeCell ref="AZ75:BD75"/>
    <mergeCell ref="BF75:BJ75"/>
    <mergeCell ref="D77:H77"/>
    <mergeCell ref="J77:N77"/>
    <mergeCell ref="P77:T77"/>
    <mergeCell ref="V77:Z77"/>
    <mergeCell ref="AB77:AF77"/>
    <mergeCell ref="AH77:AL77"/>
    <mergeCell ref="AN77:AR77"/>
    <mergeCell ref="AT77:AX77"/>
    <mergeCell ref="AZ77:BD77"/>
  </mergeCell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Список участников</vt:lpstr>
      <vt:lpstr>Рейтинг</vt:lpstr>
      <vt:lpstr>Команды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2025-09-25T14:21:47Z</dcterms:modified>
</cp:coreProperties>
</file>