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727" activeTab="1"/>
  </bookViews>
  <sheets>
    <sheet name="Список участников" sheetId="1" r:id="rId1"/>
    <sheet name="1 Лига" sheetId="10" r:id="rId2"/>
    <sheet name="Нож" sheetId="3" r:id="rId3"/>
    <sheet name="Топор" sheetId="4" r:id="rId4"/>
    <sheet name="МПЛ-50" sheetId="5" r:id="rId5"/>
    <sheet name="Супер-финал" sheetId="11" r:id="rId6"/>
  </sheets>
  <definedNames>
    <definedName name="_xlnm.Print_Area" localSheetId="1">'1 Лига'!$A$3:$AU$11</definedName>
    <definedName name="_xlnm.Print_Area" localSheetId="2">Нож!#REF!</definedName>
    <definedName name="_xlnm.Print_Area" localSheetId="5">'Супер-финал'!$M$2:$AY$54</definedName>
    <definedName name="_xlnm.Print_Area" localSheetId="3">Топор!#REF!</definedName>
  </definedNames>
  <calcPr calcId="145621"/>
</workbook>
</file>

<file path=xl/calcChain.xml><?xml version="1.0" encoding="utf-8"?>
<calcChain xmlns="http://schemas.openxmlformats.org/spreadsheetml/2006/main">
  <c r="AB182" i="11" l="1"/>
  <c r="V182" i="11"/>
  <c r="P182" i="11"/>
  <c r="J182" i="11"/>
  <c r="D182" i="11"/>
  <c r="AI181" i="11"/>
  <c r="AH181" i="11"/>
  <c r="I181" i="11"/>
  <c r="O181" i="11" s="1"/>
  <c r="AB180" i="11"/>
  <c r="V180" i="11"/>
  <c r="P180" i="11"/>
  <c r="J180" i="11"/>
  <c r="D180" i="11"/>
  <c r="I179" i="11" s="1"/>
  <c r="AI179" i="11"/>
  <c r="AH179" i="11"/>
  <c r="AB174" i="11"/>
  <c r="V174" i="11"/>
  <c r="P174" i="11"/>
  <c r="J174" i="11"/>
  <c r="D174" i="11"/>
  <c r="I173" i="11" s="1"/>
  <c r="AI173" i="11"/>
  <c r="AH173" i="11"/>
  <c r="AB172" i="11"/>
  <c r="V172" i="11"/>
  <c r="P172" i="11"/>
  <c r="J172" i="11"/>
  <c r="D172" i="11"/>
  <c r="I171" i="11" s="1"/>
  <c r="O171" i="11" s="1"/>
  <c r="U171" i="11" s="1"/>
  <c r="AI171" i="11"/>
  <c r="AH171" i="11"/>
  <c r="AB170" i="11"/>
  <c r="V170" i="11"/>
  <c r="P170" i="11"/>
  <c r="J170" i="11"/>
  <c r="D170" i="11"/>
  <c r="I169" i="11" s="1"/>
  <c r="O169" i="11" s="1"/>
  <c r="AI169" i="11"/>
  <c r="AH169" i="11"/>
  <c r="AB168" i="11"/>
  <c r="V168" i="11"/>
  <c r="P168" i="11"/>
  <c r="J168" i="11"/>
  <c r="D168" i="11"/>
  <c r="I167" i="11" s="1"/>
  <c r="AI167" i="11"/>
  <c r="AH167" i="11"/>
  <c r="AB161" i="11"/>
  <c r="V161" i="11"/>
  <c r="P161" i="11"/>
  <c r="J161" i="11"/>
  <c r="D161" i="11"/>
  <c r="I160" i="11" s="1"/>
  <c r="AI160" i="11"/>
  <c r="AH160" i="11"/>
  <c r="AB159" i="11"/>
  <c r="V159" i="11"/>
  <c r="P159" i="11"/>
  <c r="J159" i="11"/>
  <c r="D159" i="11"/>
  <c r="AI158" i="11"/>
  <c r="AH158" i="11"/>
  <c r="I158" i="11"/>
  <c r="O158" i="11" s="1"/>
  <c r="U158" i="11" s="1"/>
  <c r="AA158" i="11" s="1"/>
  <c r="AB157" i="11"/>
  <c r="V157" i="11"/>
  <c r="P157" i="11"/>
  <c r="J157" i="11"/>
  <c r="D157" i="11"/>
  <c r="I156" i="11" s="1"/>
  <c r="AI156" i="11"/>
  <c r="AH156" i="11"/>
  <c r="AB155" i="11"/>
  <c r="V155" i="11"/>
  <c r="P155" i="11"/>
  <c r="J155" i="11"/>
  <c r="D155" i="11"/>
  <c r="I154" i="11" s="1"/>
  <c r="O154" i="11" s="1"/>
  <c r="AI154" i="11"/>
  <c r="AH154" i="11"/>
  <c r="O179" i="11" l="1"/>
  <c r="U179" i="11" s="1"/>
  <c r="AA179" i="11" s="1"/>
  <c r="AG179" i="11" s="1"/>
  <c r="AJ179" i="11" s="1"/>
  <c r="U181" i="11"/>
  <c r="AA181" i="11" s="1"/>
  <c r="AG181" i="11" s="1"/>
  <c r="AJ181" i="11" s="1"/>
  <c r="AA171" i="11"/>
  <c r="AG171" i="11" s="1"/>
  <c r="AJ171" i="11" s="1"/>
  <c r="U169" i="11"/>
  <c r="AA169" i="11" s="1"/>
  <c r="AG169" i="11" s="1"/>
  <c r="AJ169" i="11" s="1"/>
  <c r="O167" i="11"/>
  <c r="U167" i="11" s="1"/>
  <c r="AA167" i="11" s="1"/>
  <c r="AG167" i="11" s="1"/>
  <c r="AJ167" i="11" s="1"/>
  <c r="O173" i="11"/>
  <c r="U173" i="11"/>
  <c r="AA173" i="11" s="1"/>
  <c r="AG173" i="11" s="1"/>
  <c r="AJ173" i="11" s="1"/>
  <c r="AG158" i="11"/>
  <c r="AJ158" i="11" s="1"/>
  <c r="U154" i="11"/>
  <c r="AA154" i="11" s="1"/>
  <c r="AG154" i="11" s="1"/>
  <c r="AJ154" i="11" s="1"/>
  <c r="O160" i="11"/>
  <c r="U160" i="11" s="1"/>
  <c r="AA160" i="11" s="1"/>
  <c r="AG160" i="11" s="1"/>
  <c r="AJ160" i="11" s="1"/>
  <c r="O156" i="11"/>
  <c r="U156" i="11" s="1"/>
  <c r="AA156" i="11" s="1"/>
  <c r="AG156" i="11" s="1"/>
  <c r="AJ156" i="11" s="1"/>
  <c r="G10" i="10" l="1"/>
  <c r="AR10" i="10"/>
  <c r="AS10" i="10"/>
  <c r="D11" i="10"/>
  <c r="H11" i="10"/>
  <c r="L11" i="10"/>
  <c r="P11" i="10"/>
  <c r="T11" i="10"/>
  <c r="X11" i="10"/>
  <c r="AB11" i="10"/>
  <c r="AF11" i="10"/>
  <c r="AJ11" i="10"/>
  <c r="AN11" i="10"/>
  <c r="K10" i="10" l="1"/>
  <c r="O10" i="10" s="1"/>
  <c r="S10" i="10" s="1"/>
  <c r="W10" i="10" s="1"/>
  <c r="AA10" i="10" s="1"/>
  <c r="AE10" i="10" s="1"/>
  <c r="AI10" i="10" s="1"/>
  <c r="AM10" i="10" s="1"/>
  <c r="AQ10" i="10" s="1"/>
  <c r="AT10" i="10" s="1"/>
  <c r="BM197" i="11"/>
  <c r="BL197" i="11"/>
  <c r="D198" i="11"/>
  <c r="I197" i="11" s="1"/>
  <c r="J198" i="11"/>
  <c r="P198" i="11"/>
  <c r="V198" i="11"/>
  <c r="AB198" i="11"/>
  <c r="AH198" i="11"/>
  <c r="AN198" i="11"/>
  <c r="AT198" i="11"/>
  <c r="AZ198" i="11"/>
  <c r="BF198" i="11"/>
  <c r="BL199" i="11"/>
  <c r="BM199" i="11"/>
  <c r="D200" i="11"/>
  <c r="I199" i="11" s="1"/>
  <c r="O199" i="11" s="1"/>
  <c r="J200" i="11"/>
  <c r="P200" i="11"/>
  <c r="V200" i="11"/>
  <c r="AB200" i="11"/>
  <c r="AH200" i="11"/>
  <c r="AN200" i="11"/>
  <c r="AT200" i="11"/>
  <c r="AZ200" i="11"/>
  <c r="BF200" i="11"/>
  <c r="U199" i="11" l="1"/>
  <c r="AA199" i="11" s="1"/>
  <c r="AG199" i="11" s="1"/>
  <c r="AM199" i="11" s="1"/>
  <c r="AS199" i="11" s="1"/>
  <c r="AY199" i="11" s="1"/>
  <c r="BE199" i="11" s="1"/>
  <c r="BK199" i="11" s="1"/>
  <c r="BN199" i="11" s="1"/>
  <c r="O197" i="11"/>
  <c r="U197" i="11" s="1"/>
  <c r="AA197" i="11" s="1"/>
  <c r="AG197" i="11" s="1"/>
  <c r="AM197" i="11" s="1"/>
  <c r="AS197" i="11" s="1"/>
  <c r="AY197" i="11" s="1"/>
  <c r="BE197" i="11" s="1"/>
  <c r="L63" i="11"/>
  <c r="L61" i="11"/>
  <c r="L59" i="11"/>
  <c r="P77" i="11"/>
  <c r="P75" i="11"/>
  <c r="P73" i="11"/>
  <c r="P71" i="11"/>
  <c r="J77" i="11"/>
  <c r="J75" i="11"/>
  <c r="J73" i="11"/>
  <c r="J71" i="11"/>
  <c r="D77" i="11"/>
  <c r="I76" i="11" s="1"/>
  <c r="D75" i="11"/>
  <c r="I74" i="11" s="1"/>
  <c r="D73" i="11"/>
  <c r="I72" i="11" s="1"/>
  <c r="O72" i="11" s="1"/>
  <c r="D71" i="11"/>
  <c r="I70" i="11" s="1"/>
  <c r="BK197" i="11" l="1"/>
  <c r="BN197" i="11" s="1"/>
  <c r="U72" i="11"/>
  <c r="O76" i="11"/>
  <c r="U76" i="11" s="1"/>
  <c r="O74" i="11"/>
  <c r="U74" i="11" s="1"/>
  <c r="O70" i="11"/>
  <c r="U70" i="11" s="1"/>
  <c r="AR7" i="3"/>
  <c r="J9" i="11" l="1"/>
  <c r="J11" i="11"/>
  <c r="J13" i="11"/>
  <c r="J15" i="11"/>
  <c r="J17" i="11"/>
  <c r="J19" i="11"/>
  <c r="J21" i="11"/>
  <c r="J23" i="11"/>
  <c r="J25" i="11"/>
  <c r="J27" i="11"/>
  <c r="J29" i="11"/>
  <c r="J31" i="11"/>
  <c r="J7" i="11"/>
  <c r="BF196" i="11" l="1"/>
  <c r="AZ196" i="11"/>
  <c r="AT196" i="11"/>
  <c r="AN196" i="11"/>
  <c r="AH196" i="11"/>
  <c r="AB196" i="11"/>
  <c r="V196" i="11"/>
  <c r="P196" i="11"/>
  <c r="J196" i="11"/>
  <c r="D196" i="11"/>
  <c r="I195" i="11" s="1"/>
  <c r="O195" i="11" s="1"/>
  <c r="BM195" i="11"/>
  <c r="BL195" i="11"/>
  <c r="BF194" i="11"/>
  <c r="AZ194" i="11"/>
  <c r="AT194" i="11"/>
  <c r="AN194" i="11"/>
  <c r="AH194" i="11"/>
  <c r="AB194" i="11"/>
  <c r="V194" i="11"/>
  <c r="P194" i="11"/>
  <c r="J194" i="11"/>
  <c r="D194" i="11"/>
  <c r="I193" i="11" s="1"/>
  <c r="BM193" i="11"/>
  <c r="BL193" i="11"/>
  <c r="BF192" i="11"/>
  <c r="AZ192" i="11"/>
  <c r="AT192" i="11"/>
  <c r="AN192" i="11"/>
  <c r="AH192" i="11"/>
  <c r="AB192" i="11"/>
  <c r="V192" i="11"/>
  <c r="P192" i="11"/>
  <c r="J192" i="11"/>
  <c r="D192" i="11"/>
  <c r="I191" i="11" s="1"/>
  <c r="BM191" i="11"/>
  <c r="BL191" i="11"/>
  <c r="BF190" i="11"/>
  <c r="AZ190" i="11"/>
  <c r="AT190" i="11"/>
  <c r="AN190" i="11"/>
  <c r="AH190" i="11"/>
  <c r="AB190" i="11"/>
  <c r="V190" i="11"/>
  <c r="P190" i="11"/>
  <c r="J190" i="11"/>
  <c r="D190" i="11"/>
  <c r="I189" i="11" s="1"/>
  <c r="BM189" i="11"/>
  <c r="BL189" i="11"/>
  <c r="AB149" i="11"/>
  <c r="V149" i="11"/>
  <c r="P149" i="11"/>
  <c r="J149" i="11"/>
  <c r="D149" i="11"/>
  <c r="I148" i="11" s="1"/>
  <c r="AI148" i="11"/>
  <c r="AH148" i="11"/>
  <c r="AB147" i="11"/>
  <c r="V147" i="11"/>
  <c r="P147" i="11"/>
  <c r="J147" i="11"/>
  <c r="D147" i="11"/>
  <c r="I146" i="11" s="1"/>
  <c r="AI146" i="11"/>
  <c r="AH146" i="11"/>
  <c r="AB145" i="11"/>
  <c r="V145" i="11"/>
  <c r="P145" i="11"/>
  <c r="J145" i="11"/>
  <c r="D145" i="11"/>
  <c r="I144" i="11" s="1"/>
  <c r="AI144" i="11"/>
  <c r="AH144" i="11"/>
  <c r="AB143" i="11"/>
  <c r="V143" i="11"/>
  <c r="P143" i="11"/>
  <c r="J143" i="11"/>
  <c r="D143" i="11"/>
  <c r="I142" i="11" s="1"/>
  <c r="AI142" i="11"/>
  <c r="AH142" i="11"/>
  <c r="AB137" i="11"/>
  <c r="V137" i="11"/>
  <c r="P137" i="11"/>
  <c r="J137" i="11"/>
  <c r="D137" i="11"/>
  <c r="I136" i="11" s="1"/>
  <c r="AI136" i="11"/>
  <c r="AH136" i="11"/>
  <c r="AB135" i="11"/>
  <c r="V135" i="11"/>
  <c r="P135" i="11"/>
  <c r="J135" i="11"/>
  <c r="D135" i="11"/>
  <c r="I134" i="11" s="1"/>
  <c r="AI134" i="11"/>
  <c r="AH134" i="11"/>
  <c r="AB133" i="11"/>
  <c r="V133" i="11"/>
  <c r="P133" i="11"/>
  <c r="J133" i="11"/>
  <c r="D133" i="11"/>
  <c r="I132" i="11" s="1"/>
  <c r="AI132" i="11"/>
  <c r="AH132" i="11"/>
  <c r="AB131" i="11"/>
  <c r="V131" i="11"/>
  <c r="P131" i="11"/>
  <c r="J131" i="11"/>
  <c r="D131" i="11"/>
  <c r="I130" i="11" s="1"/>
  <c r="AI130" i="11"/>
  <c r="AH130" i="11"/>
  <c r="AB125" i="11"/>
  <c r="V125" i="11"/>
  <c r="P125" i="11"/>
  <c r="J125" i="11"/>
  <c r="D125" i="11"/>
  <c r="I124" i="11" s="1"/>
  <c r="AI124" i="11"/>
  <c r="AH124" i="11"/>
  <c r="AB123" i="11"/>
  <c r="V123" i="11"/>
  <c r="P123" i="11"/>
  <c r="J123" i="11"/>
  <c r="D123" i="11"/>
  <c r="I122" i="11" s="1"/>
  <c r="AI122" i="11"/>
  <c r="AH122" i="11"/>
  <c r="AB121" i="11"/>
  <c r="V121" i="11"/>
  <c r="P121" i="11"/>
  <c r="J121" i="11"/>
  <c r="D121" i="11"/>
  <c r="I120" i="11" s="1"/>
  <c r="AI120" i="11"/>
  <c r="AH120" i="11"/>
  <c r="AB119" i="11"/>
  <c r="V119" i="11"/>
  <c r="P119" i="11"/>
  <c r="J119" i="11"/>
  <c r="D119" i="11"/>
  <c r="I118" i="11" s="1"/>
  <c r="O118" i="11" s="1"/>
  <c r="U118" i="11" s="1"/>
  <c r="AA118" i="11" s="1"/>
  <c r="AG118" i="11" s="1"/>
  <c r="AJ118" i="11" s="1"/>
  <c r="AI118" i="11"/>
  <c r="AH118" i="11"/>
  <c r="AB113" i="11"/>
  <c r="V113" i="11"/>
  <c r="P113" i="11"/>
  <c r="J113" i="11"/>
  <c r="D113" i="11"/>
  <c r="I112" i="11" s="1"/>
  <c r="AI112" i="11"/>
  <c r="AH112" i="11"/>
  <c r="AB111" i="11"/>
  <c r="V111" i="11"/>
  <c r="P111" i="11"/>
  <c r="J111" i="11"/>
  <c r="D111" i="11"/>
  <c r="I110" i="11" s="1"/>
  <c r="O110" i="11" s="1"/>
  <c r="U110" i="11" s="1"/>
  <c r="AA110" i="11" s="1"/>
  <c r="AG110" i="11" s="1"/>
  <c r="AJ110" i="11" s="1"/>
  <c r="AI110" i="11"/>
  <c r="AH110" i="11"/>
  <c r="AB109" i="11"/>
  <c r="V109" i="11"/>
  <c r="P109" i="11"/>
  <c r="J109" i="11"/>
  <c r="D109" i="11"/>
  <c r="I108" i="11" s="1"/>
  <c r="AI108" i="11"/>
  <c r="AH108" i="11"/>
  <c r="AB107" i="11"/>
  <c r="V107" i="11"/>
  <c r="P107" i="11"/>
  <c r="J107" i="11"/>
  <c r="D107" i="11"/>
  <c r="I106" i="11" s="1"/>
  <c r="AI106" i="11"/>
  <c r="AH106" i="11"/>
  <c r="AB101" i="11"/>
  <c r="V101" i="11"/>
  <c r="P101" i="11"/>
  <c r="J101" i="11"/>
  <c r="D101" i="11"/>
  <c r="I100" i="11" s="1"/>
  <c r="AI100" i="11"/>
  <c r="AH100" i="11"/>
  <c r="AB99" i="11"/>
  <c r="V99" i="11"/>
  <c r="P99" i="11"/>
  <c r="J99" i="11"/>
  <c r="D99" i="11"/>
  <c r="I98" i="11" s="1"/>
  <c r="AI98" i="11"/>
  <c r="AH98" i="11"/>
  <c r="AB97" i="11"/>
  <c r="V97" i="11"/>
  <c r="P97" i="11"/>
  <c r="J97" i="11"/>
  <c r="D97" i="11"/>
  <c r="I96" i="11" s="1"/>
  <c r="AI96" i="11"/>
  <c r="AH96" i="11"/>
  <c r="AB95" i="11"/>
  <c r="V95" i="11"/>
  <c r="P95" i="11"/>
  <c r="J95" i="11"/>
  <c r="D95" i="11"/>
  <c r="AI94" i="11"/>
  <c r="AH94" i="11"/>
  <c r="I94" i="11"/>
  <c r="O94" i="11" s="1"/>
  <c r="AB89" i="11"/>
  <c r="V89" i="11"/>
  <c r="P89" i="11"/>
  <c r="J89" i="11"/>
  <c r="D89" i="11"/>
  <c r="I88" i="11" s="1"/>
  <c r="AI88" i="11"/>
  <c r="AH88" i="11"/>
  <c r="AB87" i="11"/>
  <c r="V87" i="11"/>
  <c r="P87" i="11"/>
  <c r="J87" i="11"/>
  <c r="D87" i="11"/>
  <c r="I86" i="11" s="1"/>
  <c r="AI86" i="11"/>
  <c r="AH86" i="11"/>
  <c r="AB85" i="11"/>
  <c r="V85" i="11"/>
  <c r="P85" i="11"/>
  <c r="J85" i="11"/>
  <c r="D85" i="11"/>
  <c r="I84" i="11" s="1"/>
  <c r="O84" i="11" s="1"/>
  <c r="AI84" i="11"/>
  <c r="AH84" i="11"/>
  <c r="AB83" i="11"/>
  <c r="V83" i="11"/>
  <c r="P83" i="11"/>
  <c r="J83" i="11"/>
  <c r="D83" i="11"/>
  <c r="I82" i="11" s="1"/>
  <c r="AI82" i="11"/>
  <c r="AH82" i="11"/>
  <c r="AB77" i="11"/>
  <c r="V77" i="11"/>
  <c r="AI76" i="11"/>
  <c r="AH76" i="11"/>
  <c r="AB75" i="11"/>
  <c r="V75" i="11"/>
  <c r="AI74" i="11"/>
  <c r="AH74" i="11"/>
  <c r="AB73" i="11"/>
  <c r="V73" i="11"/>
  <c r="AI72" i="11"/>
  <c r="AH72" i="11"/>
  <c r="AB71" i="11"/>
  <c r="V71" i="11"/>
  <c r="AI70" i="11"/>
  <c r="AH70" i="11"/>
  <c r="AR7" i="4"/>
  <c r="AS7" i="4"/>
  <c r="D8" i="4"/>
  <c r="G7" i="4" s="1"/>
  <c r="K7" i="4" s="1"/>
  <c r="H8" i="4"/>
  <c r="L8" i="4"/>
  <c r="P8" i="4"/>
  <c r="T8" i="4"/>
  <c r="X8" i="4"/>
  <c r="AB8" i="4"/>
  <c r="AF8" i="4"/>
  <c r="AJ8" i="4"/>
  <c r="AN8" i="4"/>
  <c r="AR9" i="4"/>
  <c r="AS9" i="4"/>
  <c r="D10" i="4"/>
  <c r="G9" i="4" s="1"/>
  <c r="H10" i="4"/>
  <c r="L10" i="4"/>
  <c r="P10" i="4"/>
  <c r="T10" i="4"/>
  <c r="X10" i="4"/>
  <c r="AB10" i="4"/>
  <c r="AF10" i="4"/>
  <c r="AJ10" i="4"/>
  <c r="AN10" i="4"/>
  <c r="AR11" i="4"/>
  <c r="AS11" i="4"/>
  <c r="D12" i="4"/>
  <c r="G11" i="4" s="1"/>
  <c r="K11" i="4" s="1"/>
  <c r="H12" i="4"/>
  <c r="L12" i="4"/>
  <c r="P12" i="4"/>
  <c r="T12" i="4"/>
  <c r="X12" i="4"/>
  <c r="AB12" i="4"/>
  <c r="AF12" i="4"/>
  <c r="AJ12" i="4"/>
  <c r="AN12" i="4"/>
  <c r="AR13" i="4"/>
  <c r="AS13" i="4"/>
  <c r="D14" i="4"/>
  <c r="G13" i="4" s="1"/>
  <c r="H14" i="4"/>
  <c r="L14" i="4"/>
  <c r="P14" i="4"/>
  <c r="T14" i="4"/>
  <c r="X14" i="4"/>
  <c r="AB14" i="4"/>
  <c r="AF14" i="4"/>
  <c r="AJ14" i="4"/>
  <c r="AN14" i="4"/>
  <c r="AR15" i="4"/>
  <c r="AS15" i="4"/>
  <c r="D16" i="4"/>
  <c r="G15" i="4" s="1"/>
  <c r="K15" i="4" s="1"/>
  <c r="H16" i="4"/>
  <c r="L16" i="4"/>
  <c r="P16" i="4"/>
  <c r="T16" i="4"/>
  <c r="X16" i="4"/>
  <c r="AB16" i="4"/>
  <c r="AF16" i="4"/>
  <c r="AJ16" i="4"/>
  <c r="AN16" i="4"/>
  <c r="AR9" i="3"/>
  <c r="AS9" i="3"/>
  <c r="D10" i="3"/>
  <c r="G9" i="3" s="1"/>
  <c r="H10" i="3"/>
  <c r="L10" i="3"/>
  <c r="P10" i="3"/>
  <c r="T10" i="3"/>
  <c r="X10" i="3"/>
  <c r="AB10" i="3"/>
  <c r="AF10" i="3"/>
  <c r="AJ10" i="3"/>
  <c r="AN10" i="3"/>
  <c r="AR11" i="3"/>
  <c r="AS11" i="3"/>
  <c r="D12" i="3"/>
  <c r="G11" i="3" s="1"/>
  <c r="H12" i="3"/>
  <c r="L12" i="3"/>
  <c r="P12" i="3"/>
  <c r="T12" i="3"/>
  <c r="X12" i="3"/>
  <c r="AB12" i="3"/>
  <c r="AF12" i="3"/>
  <c r="AJ12" i="3"/>
  <c r="AN12" i="3"/>
  <c r="AR13" i="3"/>
  <c r="AS13" i="3"/>
  <c r="D14" i="3"/>
  <c r="G13" i="3" s="1"/>
  <c r="H14" i="3"/>
  <c r="L14" i="3"/>
  <c r="P14" i="3"/>
  <c r="T14" i="3"/>
  <c r="X14" i="3"/>
  <c r="AB14" i="3"/>
  <c r="AF14" i="3"/>
  <c r="AJ14" i="3"/>
  <c r="AN14" i="3"/>
  <c r="AR15" i="3"/>
  <c r="AS15" i="3"/>
  <c r="D16" i="3"/>
  <c r="G15" i="3" s="1"/>
  <c r="H16" i="3"/>
  <c r="L16" i="3"/>
  <c r="P16" i="3"/>
  <c r="T16" i="3"/>
  <c r="X16" i="3"/>
  <c r="AB16" i="3"/>
  <c r="AF16" i="3"/>
  <c r="AJ16" i="3"/>
  <c r="AN16" i="3"/>
  <c r="AR17" i="3"/>
  <c r="AS17" i="3"/>
  <c r="D18" i="3"/>
  <c r="G17" i="3" s="1"/>
  <c r="H18" i="3"/>
  <c r="L18" i="3"/>
  <c r="P18" i="3"/>
  <c r="T18" i="3"/>
  <c r="X18" i="3"/>
  <c r="AB18" i="3"/>
  <c r="AF18" i="3"/>
  <c r="AJ18" i="3"/>
  <c r="AN18" i="3"/>
  <c r="AR19" i="3"/>
  <c r="AS19" i="3"/>
  <c r="D20" i="3"/>
  <c r="G19" i="3" s="1"/>
  <c r="H20" i="3"/>
  <c r="L20" i="3"/>
  <c r="P20" i="3"/>
  <c r="T20" i="3"/>
  <c r="X20" i="3"/>
  <c r="AB20" i="3"/>
  <c r="AF20" i="3"/>
  <c r="AJ20" i="3"/>
  <c r="AN20" i="3"/>
  <c r="AR21" i="3"/>
  <c r="AS21" i="3"/>
  <c r="D22" i="3"/>
  <c r="G21" i="3" s="1"/>
  <c r="H22" i="3"/>
  <c r="L22" i="3"/>
  <c r="P22" i="3"/>
  <c r="T22" i="3"/>
  <c r="X22" i="3"/>
  <c r="AB22" i="3"/>
  <c r="AF22" i="3"/>
  <c r="AJ22" i="3"/>
  <c r="AN22" i="3"/>
  <c r="AR23" i="3"/>
  <c r="AS23" i="3"/>
  <c r="D24" i="3"/>
  <c r="G23" i="3" s="1"/>
  <c r="H24" i="3"/>
  <c r="L24" i="3"/>
  <c r="P24" i="3"/>
  <c r="T24" i="3"/>
  <c r="X24" i="3"/>
  <c r="AB24" i="3"/>
  <c r="AF24" i="3"/>
  <c r="AJ24" i="3"/>
  <c r="AN24" i="3"/>
  <c r="AR25" i="3"/>
  <c r="AS25" i="3"/>
  <c r="D26" i="3"/>
  <c r="G25" i="3" s="1"/>
  <c r="H26" i="3"/>
  <c r="L26" i="3"/>
  <c r="P26" i="3"/>
  <c r="T26" i="3"/>
  <c r="X26" i="3"/>
  <c r="AB26" i="3"/>
  <c r="AF26" i="3"/>
  <c r="AJ26" i="3"/>
  <c r="AN26" i="3"/>
  <c r="AR27" i="3"/>
  <c r="AS27" i="3"/>
  <c r="D28" i="3"/>
  <c r="G27" i="3" s="1"/>
  <c r="H28" i="3"/>
  <c r="L28" i="3"/>
  <c r="P28" i="3"/>
  <c r="T28" i="3"/>
  <c r="X28" i="3"/>
  <c r="AB28" i="3"/>
  <c r="AF28" i="3"/>
  <c r="AJ28" i="3"/>
  <c r="AN28" i="3"/>
  <c r="AR29" i="3"/>
  <c r="AS29" i="3"/>
  <c r="D30" i="3"/>
  <c r="G29" i="3" s="1"/>
  <c r="H30" i="3"/>
  <c r="L30" i="3"/>
  <c r="P30" i="3"/>
  <c r="T30" i="3"/>
  <c r="X30" i="3"/>
  <c r="AB30" i="3"/>
  <c r="AF30" i="3"/>
  <c r="AJ30" i="3"/>
  <c r="AN30" i="3"/>
  <c r="AR31" i="3"/>
  <c r="AS31" i="3"/>
  <c r="D32" i="3"/>
  <c r="G31" i="3" s="1"/>
  <c r="H32" i="3"/>
  <c r="L32" i="3"/>
  <c r="P32" i="3"/>
  <c r="T32" i="3"/>
  <c r="X32" i="3"/>
  <c r="AB32" i="3"/>
  <c r="AF32" i="3"/>
  <c r="AJ32" i="3"/>
  <c r="AN32" i="3"/>
  <c r="G8" i="10"/>
  <c r="AR8" i="10"/>
  <c r="AS8" i="10"/>
  <c r="D9" i="10"/>
  <c r="H9" i="10"/>
  <c r="L9" i="10"/>
  <c r="P9" i="10"/>
  <c r="T9" i="10"/>
  <c r="X9" i="10"/>
  <c r="AB9" i="10"/>
  <c r="AF9" i="10"/>
  <c r="AJ9" i="10"/>
  <c r="AN9" i="10"/>
  <c r="U195" i="11" l="1"/>
  <c r="AA195" i="11" s="1"/>
  <c r="AG195" i="11" s="1"/>
  <c r="AM195" i="11" s="1"/>
  <c r="AS195" i="11" s="1"/>
  <c r="AY195" i="11" s="1"/>
  <c r="BE195" i="11" s="1"/>
  <c r="BK195" i="11" s="1"/>
  <c r="BN195" i="11" s="1"/>
  <c r="O193" i="11"/>
  <c r="U193" i="11" s="1"/>
  <c r="AA193" i="11" s="1"/>
  <c r="AG193" i="11" s="1"/>
  <c r="AM193" i="11" s="1"/>
  <c r="AS193" i="11" s="1"/>
  <c r="AY193" i="11" s="1"/>
  <c r="BE193" i="11" s="1"/>
  <c r="BK193" i="11" s="1"/>
  <c r="BN193" i="11" s="1"/>
  <c r="O191" i="11"/>
  <c r="U191" i="11" s="1"/>
  <c r="AA191" i="11" s="1"/>
  <c r="AG191" i="11" s="1"/>
  <c r="AM191" i="11" s="1"/>
  <c r="AS191" i="11" s="1"/>
  <c r="AY191" i="11" s="1"/>
  <c r="BE191" i="11" s="1"/>
  <c r="BK191" i="11" s="1"/>
  <c r="BN191" i="11" s="1"/>
  <c r="O189" i="11"/>
  <c r="U189" i="11" s="1"/>
  <c r="AA189" i="11" s="1"/>
  <c r="AG189" i="11" s="1"/>
  <c r="AM189" i="11" s="1"/>
  <c r="AS189" i="11" s="1"/>
  <c r="AY189" i="11" s="1"/>
  <c r="BE189" i="11" s="1"/>
  <c r="BK189" i="11" s="1"/>
  <c r="BN189" i="11" s="1"/>
  <c r="O148" i="11"/>
  <c r="U148" i="11" s="1"/>
  <c r="AA148" i="11" s="1"/>
  <c r="AG148" i="11" s="1"/>
  <c r="AJ148" i="11" s="1"/>
  <c r="O146" i="11"/>
  <c r="U146" i="11" s="1"/>
  <c r="AA146" i="11" s="1"/>
  <c r="AG146" i="11" s="1"/>
  <c r="AJ146" i="11" s="1"/>
  <c r="O144" i="11"/>
  <c r="U144" i="11" s="1"/>
  <c r="AA144" i="11" s="1"/>
  <c r="AG144" i="11" s="1"/>
  <c r="AJ144" i="11" s="1"/>
  <c r="O142" i="11"/>
  <c r="U142" i="11" s="1"/>
  <c r="AA142" i="11" s="1"/>
  <c r="AG142" i="11" s="1"/>
  <c r="AJ142" i="11" s="1"/>
  <c r="O136" i="11"/>
  <c r="U136" i="11" s="1"/>
  <c r="AA136" i="11" s="1"/>
  <c r="AG136" i="11" s="1"/>
  <c r="AJ136" i="11" s="1"/>
  <c r="O132" i="11"/>
  <c r="U132" i="11" s="1"/>
  <c r="AA132" i="11" s="1"/>
  <c r="AG132" i="11" s="1"/>
  <c r="AJ132" i="11" s="1"/>
  <c r="O130" i="11"/>
  <c r="U130" i="11" s="1"/>
  <c r="AA130" i="11" s="1"/>
  <c r="AG130" i="11" s="1"/>
  <c r="AJ130" i="11" s="1"/>
  <c r="O122" i="11"/>
  <c r="O106" i="11"/>
  <c r="U106" i="11" s="1"/>
  <c r="AA106" i="11" s="1"/>
  <c r="AG106" i="11" s="1"/>
  <c r="AJ106" i="11" s="1"/>
  <c r="U94" i="11"/>
  <c r="O100" i="11"/>
  <c r="O98" i="11"/>
  <c r="U98" i="11" s="1"/>
  <c r="AA98" i="11" s="1"/>
  <c r="AG98" i="11" s="1"/>
  <c r="AJ98" i="11" s="1"/>
  <c r="O96" i="11"/>
  <c r="U96" i="11" s="1"/>
  <c r="AA96" i="11" s="1"/>
  <c r="AG96" i="11" s="1"/>
  <c r="AJ96" i="11" s="1"/>
  <c r="O88" i="11"/>
  <c r="U88" i="11" s="1"/>
  <c r="AA88" i="11" s="1"/>
  <c r="AG88" i="11" s="1"/>
  <c r="AJ88" i="11" s="1"/>
  <c r="O86" i="11"/>
  <c r="O82" i="11"/>
  <c r="U82" i="11" s="1"/>
  <c r="AA82" i="11" s="1"/>
  <c r="AG82" i="11" s="1"/>
  <c r="AJ82" i="11" s="1"/>
  <c r="O15" i="4"/>
  <c r="S15" i="4" s="1"/>
  <c r="W15" i="4" s="1"/>
  <c r="AA15" i="4" s="1"/>
  <c r="AE15" i="4" s="1"/>
  <c r="AI15" i="4" s="1"/>
  <c r="AM15" i="4" s="1"/>
  <c r="AQ15" i="4" s="1"/>
  <c r="AT15" i="4" s="1"/>
  <c r="O11" i="4"/>
  <c r="S11" i="4" s="1"/>
  <c r="W11" i="4" s="1"/>
  <c r="AA11" i="4" s="1"/>
  <c r="AE11" i="4" s="1"/>
  <c r="AI11" i="4" s="1"/>
  <c r="AM11" i="4" s="1"/>
  <c r="AQ11" i="4" s="1"/>
  <c r="AT11" i="4" s="1"/>
  <c r="O7" i="4"/>
  <c r="S7" i="4" s="1"/>
  <c r="W7" i="4" s="1"/>
  <c r="AA7" i="4" s="1"/>
  <c r="AE7" i="4" s="1"/>
  <c r="AI7" i="4" s="1"/>
  <c r="AM7" i="4" s="1"/>
  <c r="AQ7" i="4" s="1"/>
  <c r="AT7" i="4" s="1"/>
  <c r="K9" i="4"/>
  <c r="O9" i="4" s="1"/>
  <c r="S9" i="4" s="1"/>
  <c r="W9" i="4" s="1"/>
  <c r="AA9" i="4" s="1"/>
  <c r="AE9" i="4" s="1"/>
  <c r="AI9" i="4" s="1"/>
  <c r="AM9" i="4" s="1"/>
  <c r="AQ9" i="4" s="1"/>
  <c r="AT9" i="4" s="1"/>
  <c r="K13" i="4"/>
  <c r="O13" i="4" s="1"/>
  <c r="S13" i="4" s="1"/>
  <c r="W13" i="4" s="1"/>
  <c r="AA13" i="4" s="1"/>
  <c r="AE13" i="4" s="1"/>
  <c r="AI13" i="4" s="1"/>
  <c r="AM13" i="4" s="1"/>
  <c r="AQ13" i="4" s="1"/>
  <c r="AT13" i="4" s="1"/>
  <c r="O134" i="11"/>
  <c r="U134" i="11" s="1"/>
  <c r="AA134" i="11" s="1"/>
  <c r="AG134" i="11" s="1"/>
  <c r="AJ134" i="11" s="1"/>
  <c r="O108" i="11"/>
  <c r="U108" i="11" s="1"/>
  <c r="AA108" i="11" s="1"/>
  <c r="AG108" i="11" s="1"/>
  <c r="AJ108" i="11" s="1"/>
  <c r="O112" i="11"/>
  <c r="U112" i="11" s="1"/>
  <c r="AA112" i="11" s="1"/>
  <c r="AG112" i="11" s="1"/>
  <c r="AJ112" i="11" s="1"/>
  <c r="O124" i="11"/>
  <c r="U124" i="11" s="1"/>
  <c r="AA124" i="11" s="1"/>
  <c r="AG124" i="11" s="1"/>
  <c r="AJ124" i="11" s="1"/>
  <c r="U86" i="11"/>
  <c r="AA86" i="11" s="1"/>
  <c r="AG86" i="11" s="1"/>
  <c r="AJ86" i="11" s="1"/>
  <c r="U122" i="11"/>
  <c r="AA122" i="11" s="1"/>
  <c r="AG122" i="11" s="1"/>
  <c r="AJ122" i="11" s="1"/>
  <c r="AA74" i="11"/>
  <c r="AG74" i="11" s="1"/>
  <c r="AJ74" i="11" s="1"/>
  <c r="U84" i="11"/>
  <c r="AA84" i="11" s="1"/>
  <c r="AG84" i="11" s="1"/>
  <c r="AJ84" i="11" s="1"/>
  <c r="O120" i="11"/>
  <c r="U120" i="11" s="1"/>
  <c r="AA120" i="11" s="1"/>
  <c r="AG120" i="11" s="1"/>
  <c r="AJ120" i="11" s="1"/>
  <c r="AA72" i="11"/>
  <c r="AG72" i="11" s="1"/>
  <c r="AJ72" i="11" s="1"/>
  <c r="AA94" i="11"/>
  <c r="AG94" i="11" s="1"/>
  <c r="AJ94" i="11" s="1"/>
  <c r="U100" i="11"/>
  <c r="AA100" i="11" s="1"/>
  <c r="AG100" i="11" s="1"/>
  <c r="AJ100" i="11" s="1"/>
  <c r="AA70" i="11"/>
  <c r="AG70" i="11" s="1"/>
  <c r="AJ70" i="11" s="1"/>
  <c r="AA76" i="11"/>
  <c r="AG76" i="11" s="1"/>
  <c r="AJ76" i="11" s="1"/>
  <c r="K9" i="3"/>
  <c r="O9" i="3" s="1"/>
  <c r="S9" i="3" s="1"/>
  <c r="W9" i="3" s="1"/>
  <c r="AA9" i="3" s="1"/>
  <c r="AE9" i="3" s="1"/>
  <c r="AI9" i="3" s="1"/>
  <c r="AM9" i="3" s="1"/>
  <c r="AQ9" i="3" s="1"/>
  <c r="AT9" i="3" s="1"/>
  <c r="K21" i="3"/>
  <c r="O21" i="3" s="1"/>
  <c r="S21" i="3" s="1"/>
  <c r="W21" i="3" s="1"/>
  <c r="AA21" i="3" s="1"/>
  <c r="AE21" i="3" s="1"/>
  <c r="AI21" i="3" s="1"/>
  <c r="AM21" i="3" s="1"/>
  <c r="AQ21" i="3" s="1"/>
  <c r="AT21" i="3" s="1"/>
  <c r="K19" i="3"/>
  <c r="O19" i="3" s="1"/>
  <c r="S19" i="3" s="1"/>
  <c r="W19" i="3" s="1"/>
  <c r="AA19" i="3" s="1"/>
  <c r="AE19" i="3" s="1"/>
  <c r="AI19" i="3" s="1"/>
  <c r="AM19" i="3" s="1"/>
  <c r="AQ19" i="3" s="1"/>
  <c r="AT19" i="3" s="1"/>
  <c r="K29" i="3"/>
  <c r="O29" i="3" s="1"/>
  <c r="S29" i="3" s="1"/>
  <c r="W29" i="3" s="1"/>
  <c r="AA29" i="3" s="1"/>
  <c r="AE29" i="3" s="1"/>
  <c r="AI29" i="3" s="1"/>
  <c r="AM29" i="3" s="1"/>
  <c r="AQ29" i="3" s="1"/>
  <c r="AT29" i="3" s="1"/>
  <c r="K25" i="3"/>
  <c r="O25" i="3" s="1"/>
  <c r="S25" i="3" s="1"/>
  <c r="W25" i="3" s="1"/>
  <c r="AA25" i="3" s="1"/>
  <c r="AE25" i="3" s="1"/>
  <c r="AI25" i="3" s="1"/>
  <c r="AM25" i="3" s="1"/>
  <c r="AQ25" i="3" s="1"/>
  <c r="AT25" i="3" s="1"/>
  <c r="K13" i="3"/>
  <c r="O13" i="3" s="1"/>
  <c r="S13" i="3" s="1"/>
  <c r="W13" i="3" s="1"/>
  <c r="AA13" i="3" s="1"/>
  <c r="AE13" i="3" s="1"/>
  <c r="AI13" i="3" s="1"/>
  <c r="AM13" i="3" s="1"/>
  <c r="AQ13" i="3" s="1"/>
  <c r="AT13" i="3" s="1"/>
  <c r="K23" i="3"/>
  <c r="O23" i="3" s="1"/>
  <c r="S23" i="3" s="1"/>
  <c r="W23" i="3" s="1"/>
  <c r="AA23" i="3" s="1"/>
  <c r="AE23" i="3" s="1"/>
  <c r="AI23" i="3" s="1"/>
  <c r="AM23" i="3" s="1"/>
  <c r="AQ23" i="3" s="1"/>
  <c r="AT23" i="3" s="1"/>
  <c r="K15" i="3"/>
  <c r="O15" i="3" s="1"/>
  <c r="S15" i="3" s="1"/>
  <c r="W15" i="3" s="1"/>
  <c r="AA15" i="3" s="1"/>
  <c r="AE15" i="3" s="1"/>
  <c r="AI15" i="3" s="1"/>
  <c r="AM15" i="3" s="1"/>
  <c r="AQ15" i="3" s="1"/>
  <c r="AT15" i="3" s="1"/>
  <c r="K11" i="3"/>
  <c r="O11" i="3" s="1"/>
  <c r="S11" i="3" s="1"/>
  <c r="W11" i="3" s="1"/>
  <c r="AA11" i="3" s="1"/>
  <c r="AE11" i="3" s="1"/>
  <c r="AI11" i="3" s="1"/>
  <c r="AM11" i="3" s="1"/>
  <c r="AQ11" i="3" s="1"/>
  <c r="AT11" i="3" s="1"/>
  <c r="K31" i="3"/>
  <c r="O31" i="3" s="1"/>
  <c r="S31" i="3" s="1"/>
  <c r="W31" i="3" s="1"/>
  <c r="AA31" i="3" s="1"/>
  <c r="AE31" i="3" s="1"/>
  <c r="AI31" i="3" s="1"/>
  <c r="AM31" i="3" s="1"/>
  <c r="AQ31" i="3" s="1"/>
  <c r="AT31" i="3" s="1"/>
  <c r="K27" i="3"/>
  <c r="O27" i="3" s="1"/>
  <c r="S27" i="3" s="1"/>
  <c r="W27" i="3" s="1"/>
  <c r="AA27" i="3" s="1"/>
  <c r="AE27" i="3" s="1"/>
  <c r="AI27" i="3" s="1"/>
  <c r="AM27" i="3" s="1"/>
  <c r="AQ27" i="3" s="1"/>
  <c r="AT27" i="3" s="1"/>
  <c r="K17" i="3"/>
  <c r="O17" i="3" s="1"/>
  <c r="S17" i="3" s="1"/>
  <c r="W17" i="3" s="1"/>
  <c r="AA17" i="3" s="1"/>
  <c r="AE17" i="3" s="1"/>
  <c r="AI17" i="3" s="1"/>
  <c r="AM17" i="3" s="1"/>
  <c r="AQ17" i="3" s="1"/>
  <c r="AT17" i="3" s="1"/>
  <c r="K8" i="10"/>
  <c r="O8" i="10" s="1"/>
  <c r="S8" i="10" s="1"/>
  <c r="W8" i="10" s="1"/>
  <c r="AA8" i="10" s="1"/>
  <c r="AE8" i="10" s="1"/>
  <c r="AI8" i="10" s="1"/>
  <c r="AM8" i="10" s="1"/>
  <c r="AQ8" i="10" s="1"/>
  <c r="AT8" i="10" s="1"/>
  <c r="L8" i="3" l="1"/>
  <c r="H8" i="3"/>
  <c r="D8" i="3"/>
  <c r="AR17" i="4"/>
  <c r="AS17" i="4"/>
  <c r="D18" i="4"/>
  <c r="G17" i="4" s="1"/>
  <c r="H18" i="4"/>
  <c r="L18" i="4"/>
  <c r="P18" i="4"/>
  <c r="T18" i="4"/>
  <c r="X18" i="4"/>
  <c r="AB18" i="4"/>
  <c r="AF18" i="4"/>
  <c r="AJ18" i="4"/>
  <c r="AN18" i="4"/>
  <c r="AR19" i="4"/>
  <c r="AS19" i="4"/>
  <c r="D20" i="4"/>
  <c r="G19" i="4" s="1"/>
  <c r="H20" i="4"/>
  <c r="L20" i="4"/>
  <c r="P20" i="4"/>
  <c r="T20" i="4"/>
  <c r="X20" i="4"/>
  <c r="AB20" i="4"/>
  <c r="AF20" i="4"/>
  <c r="AJ20" i="4"/>
  <c r="AN20" i="4"/>
  <c r="AR21" i="4"/>
  <c r="AS21" i="4"/>
  <c r="D22" i="4"/>
  <c r="G21" i="4" s="1"/>
  <c r="H22" i="4"/>
  <c r="L22" i="4"/>
  <c r="P22" i="4"/>
  <c r="T22" i="4"/>
  <c r="X22" i="4"/>
  <c r="AB22" i="4"/>
  <c r="AF22" i="4"/>
  <c r="AJ22" i="4"/>
  <c r="AN22" i="4"/>
  <c r="G23" i="4"/>
  <c r="AR23" i="4"/>
  <c r="AS23" i="4"/>
  <c r="D24" i="4"/>
  <c r="H24" i="4"/>
  <c r="L24" i="4"/>
  <c r="P24" i="4"/>
  <c r="T24" i="4"/>
  <c r="X24" i="4"/>
  <c r="AB24" i="4"/>
  <c r="AF24" i="4"/>
  <c r="AJ24" i="4"/>
  <c r="AN24" i="4"/>
  <c r="AR25" i="4"/>
  <c r="AS25" i="4"/>
  <c r="D26" i="4"/>
  <c r="G25" i="4" s="1"/>
  <c r="H26" i="4"/>
  <c r="L26" i="4"/>
  <c r="P26" i="4"/>
  <c r="T26" i="4"/>
  <c r="X26" i="4"/>
  <c r="AB26" i="4"/>
  <c r="AF26" i="4"/>
  <c r="AJ26" i="4"/>
  <c r="AN26" i="4"/>
  <c r="AR27" i="4"/>
  <c r="AS27" i="4"/>
  <c r="D28" i="4"/>
  <c r="G27" i="4" s="1"/>
  <c r="H28" i="4"/>
  <c r="L28" i="4"/>
  <c r="P28" i="4"/>
  <c r="T28" i="4"/>
  <c r="X28" i="4"/>
  <c r="AB28" i="4"/>
  <c r="AF28" i="4"/>
  <c r="AJ28" i="4"/>
  <c r="AN28" i="4"/>
  <c r="AR29" i="4"/>
  <c r="AS29" i="4"/>
  <c r="D30" i="4"/>
  <c r="G29" i="4" s="1"/>
  <c r="H30" i="4"/>
  <c r="L30" i="4"/>
  <c r="P30" i="4"/>
  <c r="T30" i="4"/>
  <c r="X30" i="4"/>
  <c r="AB30" i="4"/>
  <c r="AF30" i="4"/>
  <c r="AJ30" i="4"/>
  <c r="AN30" i="4"/>
  <c r="AR31" i="4"/>
  <c r="AS31" i="4"/>
  <c r="D32" i="4"/>
  <c r="G31" i="4" s="1"/>
  <c r="H32" i="4"/>
  <c r="L32" i="4"/>
  <c r="P32" i="4"/>
  <c r="T32" i="4"/>
  <c r="X32" i="4"/>
  <c r="AB32" i="4"/>
  <c r="AF32" i="4"/>
  <c r="AJ32" i="4"/>
  <c r="AN32" i="4"/>
  <c r="AN32" i="5"/>
  <c r="AJ32" i="5"/>
  <c r="AF32" i="5"/>
  <c r="AB32" i="5"/>
  <c r="X32" i="5"/>
  <c r="T32" i="5"/>
  <c r="P32" i="5"/>
  <c r="L32" i="5"/>
  <c r="H32" i="5"/>
  <c r="D32" i="5"/>
  <c r="G31" i="5" s="1"/>
  <c r="AS31" i="5"/>
  <c r="AR31" i="5"/>
  <c r="AN30" i="5"/>
  <c r="AJ30" i="5"/>
  <c r="AF30" i="5"/>
  <c r="AB30" i="5"/>
  <c r="X30" i="5"/>
  <c r="T30" i="5"/>
  <c r="P30" i="5"/>
  <c r="L30" i="5"/>
  <c r="H30" i="5"/>
  <c r="D30" i="5"/>
  <c r="G29" i="5" s="1"/>
  <c r="AS29" i="5"/>
  <c r="AR29" i="5"/>
  <c r="AN28" i="5"/>
  <c r="AJ28" i="5"/>
  <c r="AF28" i="5"/>
  <c r="AB28" i="5"/>
  <c r="X28" i="5"/>
  <c r="T28" i="5"/>
  <c r="P28" i="5"/>
  <c r="L28" i="5"/>
  <c r="H28" i="5"/>
  <c r="D28" i="5"/>
  <c r="G27" i="5" s="1"/>
  <c r="AS27" i="5"/>
  <c r="AR27" i="5"/>
  <c r="AN26" i="5"/>
  <c r="AJ26" i="5"/>
  <c r="AF26" i="5"/>
  <c r="AB26" i="5"/>
  <c r="X26" i="5"/>
  <c r="T26" i="5"/>
  <c r="P26" i="5"/>
  <c r="L26" i="5"/>
  <c r="H26" i="5"/>
  <c r="D26" i="5"/>
  <c r="G25" i="5" s="1"/>
  <c r="AS25" i="5"/>
  <c r="AR25" i="5"/>
  <c r="AN24" i="5"/>
  <c r="AJ24" i="5"/>
  <c r="AF24" i="5"/>
  <c r="AB24" i="5"/>
  <c r="X24" i="5"/>
  <c r="T24" i="5"/>
  <c r="P24" i="5"/>
  <c r="L24" i="5"/>
  <c r="H24" i="5"/>
  <c r="D24" i="5"/>
  <c r="G23" i="5" s="1"/>
  <c r="AS23" i="5"/>
  <c r="AR23" i="5"/>
  <c r="AN22" i="5"/>
  <c r="AJ22" i="5"/>
  <c r="AF22" i="5"/>
  <c r="AB22" i="5"/>
  <c r="X22" i="5"/>
  <c r="T22" i="5"/>
  <c r="P22" i="5"/>
  <c r="L22" i="5"/>
  <c r="H22" i="5"/>
  <c r="D22" i="5"/>
  <c r="G21" i="5" s="1"/>
  <c r="AS21" i="5"/>
  <c r="AR21" i="5"/>
  <c r="AN20" i="5"/>
  <c r="AJ20" i="5"/>
  <c r="AF20" i="5"/>
  <c r="AB20" i="5"/>
  <c r="X20" i="5"/>
  <c r="T20" i="5"/>
  <c r="P20" i="5"/>
  <c r="L20" i="5"/>
  <c r="H20" i="5"/>
  <c r="D20" i="5"/>
  <c r="G19" i="5" s="1"/>
  <c r="AS19" i="5"/>
  <c r="AR19" i="5"/>
  <c r="AN18" i="5"/>
  <c r="AJ18" i="5"/>
  <c r="AF18" i="5"/>
  <c r="AB18" i="5"/>
  <c r="X18" i="5"/>
  <c r="T18" i="5"/>
  <c r="P18" i="5"/>
  <c r="L18" i="5"/>
  <c r="H18" i="5"/>
  <c r="D18" i="5"/>
  <c r="G17" i="5" s="1"/>
  <c r="K17" i="5" s="1"/>
  <c r="AS17" i="5"/>
  <c r="AR17" i="5"/>
  <c r="AN16" i="5"/>
  <c r="AJ16" i="5"/>
  <c r="AF16" i="5"/>
  <c r="AB16" i="5"/>
  <c r="X16" i="5"/>
  <c r="T16" i="5"/>
  <c r="P16" i="5"/>
  <c r="L16" i="5"/>
  <c r="H16" i="5"/>
  <c r="D16" i="5"/>
  <c r="G15" i="5" s="1"/>
  <c r="AS15" i="5"/>
  <c r="AR15" i="5"/>
  <c r="AN14" i="5"/>
  <c r="AJ14" i="5"/>
  <c r="AF14" i="5"/>
  <c r="AB14" i="5"/>
  <c r="X14" i="5"/>
  <c r="T14" i="5"/>
  <c r="P14" i="5"/>
  <c r="L14" i="5"/>
  <c r="H14" i="5"/>
  <c r="D14" i="5"/>
  <c r="G13" i="5" s="1"/>
  <c r="K13" i="5" s="1"/>
  <c r="AS13" i="5"/>
  <c r="AR13" i="5"/>
  <c r="AN12" i="5"/>
  <c r="AJ12" i="5"/>
  <c r="AF12" i="5"/>
  <c r="AB12" i="5"/>
  <c r="X12" i="5"/>
  <c r="T12" i="5"/>
  <c r="P12" i="5"/>
  <c r="L12" i="5"/>
  <c r="H12" i="5"/>
  <c r="D12" i="5"/>
  <c r="G11" i="5" s="1"/>
  <c r="K11" i="5" s="1"/>
  <c r="AS11" i="5"/>
  <c r="AR11" i="5"/>
  <c r="AN10" i="5"/>
  <c r="AJ10" i="5"/>
  <c r="AF10" i="5"/>
  <c r="AB10" i="5"/>
  <c r="X10" i="5"/>
  <c r="T10" i="5"/>
  <c r="P10" i="5"/>
  <c r="L10" i="5"/>
  <c r="H10" i="5"/>
  <c r="D10" i="5"/>
  <c r="G9" i="5" s="1"/>
  <c r="AS9" i="5"/>
  <c r="AR9" i="5"/>
  <c r="AN8" i="5"/>
  <c r="AJ8" i="5"/>
  <c r="AF8" i="5"/>
  <c r="AB8" i="5"/>
  <c r="X8" i="5"/>
  <c r="T8" i="5"/>
  <c r="P8" i="5"/>
  <c r="L8" i="5"/>
  <c r="H8" i="5"/>
  <c r="D8" i="5"/>
  <c r="G7" i="5" s="1"/>
  <c r="K7" i="5" s="1"/>
  <c r="AS7" i="5"/>
  <c r="AR7" i="5"/>
  <c r="K31" i="5" l="1"/>
  <c r="O31" i="5" s="1"/>
  <c r="S31" i="5" s="1"/>
  <c r="W31" i="5" s="1"/>
  <c r="AA31" i="5" s="1"/>
  <c r="AE31" i="5" s="1"/>
  <c r="AI31" i="5" s="1"/>
  <c r="AM31" i="5" s="1"/>
  <c r="AQ31" i="5" s="1"/>
  <c r="AT31" i="5" s="1"/>
  <c r="K29" i="5"/>
  <c r="K23" i="5"/>
  <c r="K21" i="5"/>
  <c r="O21" i="5" s="1"/>
  <c r="S21" i="5" s="1"/>
  <c r="W21" i="5" s="1"/>
  <c r="AA21" i="5" s="1"/>
  <c r="AE21" i="5" s="1"/>
  <c r="AI21" i="5" s="1"/>
  <c r="AM21" i="5" s="1"/>
  <c r="AQ21" i="5" s="1"/>
  <c r="AT21" i="5" s="1"/>
  <c r="K19" i="5"/>
  <c r="O19" i="5" s="1"/>
  <c r="S19" i="5" s="1"/>
  <c r="W19" i="5" s="1"/>
  <c r="AA19" i="5" s="1"/>
  <c r="AE19" i="5" s="1"/>
  <c r="AI19" i="5" s="1"/>
  <c r="AM19" i="5" s="1"/>
  <c r="AQ19" i="5" s="1"/>
  <c r="AT19" i="5" s="1"/>
  <c r="K15" i="5"/>
  <c r="K9" i="5"/>
  <c r="O9" i="5" s="1"/>
  <c r="S9" i="5" s="1"/>
  <c r="W9" i="5" s="1"/>
  <c r="AA9" i="5" s="1"/>
  <c r="AE9" i="5" s="1"/>
  <c r="AI9" i="5" s="1"/>
  <c r="AM9" i="5" s="1"/>
  <c r="AQ9" i="5" s="1"/>
  <c r="AT9" i="5" s="1"/>
  <c r="O7" i="5"/>
  <c r="S7" i="5" s="1"/>
  <c r="W7" i="5" s="1"/>
  <c r="AA7" i="5" s="1"/>
  <c r="AE7" i="5" s="1"/>
  <c r="AI7" i="5" s="1"/>
  <c r="AM7" i="5" s="1"/>
  <c r="AQ7" i="5" s="1"/>
  <c r="AT7" i="5" s="1"/>
  <c r="O11" i="5"/>
  <c r="S11" i="5" s="1"/>
  <c r="W11" i="5" s="1"/>
  <c r="AA11" i="5" s="1"/>
  <c r="AE11" i="5" s="1"/>
  <c r="AI11" i="5" s="1"/>
  <c r="AM11" i="5" s="1"/>
  <c r="AQ11" i="5" s="1"/>
  <c r="AT11" i="5" s="1"/>
  <c r="O13" i="5"/>
  <c r="S13" i="5" s="1"/>
  <c r="W13" i="5" s="1"/>
  <c r="AA13" i="5" s="1"/>
  <c r="AE13" i="5" s="1"/>
  <c r="AI13" i="5" s="1"/>
  <c r="AM13" i="5" s="1"/>
  <c r="AQ13" i="5" s="1"/>
  <c r="AT13" i="5" s="1"/>
  <c r="O23" i="5"/>
  <c r="S23" i="5" s="1"/>
  <c r="W23" i="5" s="1"/>
  <c r="AA23" i="5" s="1"/>
  <c r="AE23" i="5" s="1"/>
  <c r="AI23" i="5" s="1"/>
  <c r="AM23" i="5" s="1"/>
  <c r="AQ23" i="5" s="1"/>
  <c r="AT23" i="5" s="1"/>
  <c r="O15" i="5"/>
  <c r="S15" i="5" s="1"/>
  <c r="W15" i="5" s="1"/>
  <c r="AA15" i="5" s="1"/>
  <c r="AE15" i="5" s="1"/>
  <c r="AI15" i="5" s="1"/>
  <c r="AM15" i="5" s="1"/>
  <c r="AQ15" i="5" s="1"/>
  <c r="AT15" i="5" s="1"/>
  <c r="O17" i="5"/>
  <c r="S17" i="5" s="1"/>
  <c r="W17" i="5" s="1"/>
  <c r="AA17" i="5" s="1"/>
  <c r="AE17" i="5" s="1"/>
  <c r="AI17" i="5" s="1"/>
  <c r="AM17" i="5" s="1"/>
  <c r="AQ17" i="5" s="1"/>
  <c r="AT17" i="5" s="1"/>
  <c r="K31" i="4"/>
  <c r="O31" i="4" s="1"/>
  <c r="S31" i="4" s="1"/>
  <c r="W31" i="4" s="1"/>
  <c r="AA31" i="4" s="1"/>
  <c r="AE31" i="4" s="1"/>
  <c r="AI31" i="4" s="1"/>
  <c r="AM31" i="4" s="1"/>
  <c r="AQ31" i="4" s="1"/>
  <c r="AT31" i="4" s="1"/>
  <c r="K21" i="4"/>
  <c r="O21" i="4" s="1"/>
  <c r="S21" i="4" s="1"/>
  <c r="W21" i="4" s="1"/>
  <c r="AA21" i="4" s="1"/>
  <c r="AE21" i="4" s="1"/>
  <c r="AI21" i="4" s="1"/>
  <c r="AM21" i="4" s="1"/>
  <c r="AQ21" i="4" s="1"/>
  <c r="AT21" i="4" s="1"/>
  <c r="K27" i="4"/>
  <c r="O27" i="4" s="1"/>
  <c r="S27" i="4" s="1"/>
  <c r="W27" i="4" s="1"/>
  <c r="AA27" i="4" s="1"/>
  <c r="AE27" i="4" s="1"/>
  <c r="AI27" i="4" s="1"/>
  <c r="AM27" i="4" s="1"/>
  <c r="AQ27" i="4" s="1"/>
  <c r="AT27" i="4" s="1"/>
  <c r="K17" i="4"/>
  <c r="O17" i="4" s="1"/>
  <c r="S17" i="4" s="1"/>
  <c r="W17" i="4" s="1"/>
  <c r="AA17" i="4" s="1"/>
  <c r="AE17" i="4" s="1"/>
  <c r="AI17" i="4" s="1"/>
  <c r="AM17" i="4" s="1"/>
  <c r="AQ17" i="4" s="1"/>
  <c r="AT17" i="4" s="1"/>
  <c r="K29" i="4"/>
  <c r="O29" i="4" s="1"/>
  <c r="S29" i="4" s="1"/>
  <c r="W29" i="4" s="1"/>
  <c r="AA29" i="4" s="1"/>
  <c r="AE29" i="4" s="1"/>
  <c r="AI29" i="4" s="1"/>
  <c r="AM29" i="4" s="1"/>
  <c r="AQ29" i="4" s="1"/>
  <c r="AT29" i="4" s="1"/>
  <c r="K23" i="4"/>
  <c r="O23" i="4" s="1"/>
  <c r="S23" i="4" s="1"/>
  <c r="W23" i="4" s="1"/>
  <c r="AA23" i="4" s="1"/>
  <c r="AE23" i="4" s="1"/>
  <c r="AI23" i="4" s="1"/>
  <c r="AM23" i="4" s="1"/>
  <c r="AQ23" i="4" s="1"/>
  <c r="AT23" i="4" s="1"/>
  <c r="K25" i="4"/>
  <c r="O25" i="4" s="1"/>
  <c r="S25" i="4" s="1"/>
  <c r="W25" i="4" s="1"/>
  <c r="AA25" i="4" s="1"/>
  <c r="AE25" i="4" s="1"/>
  <c r="AI25" i="4" s="1"/>
  <c r="AM25" i="4" s="1"/>
  <c r="AQ25" i="4" s="1"/>
  <c r="AT25" i="4" s="1"/>
  <c r="K19" i="4"/>
  <c r="O19" i="4" s="1"/>
  <c r="S19" i="4" s="1"/>
  <c r="W19" i="4" s="1"/>
  <c r="AA19" i="4" s="1"/>
  <c r="AE19" i="4" s="1"/>
  <c r="AI19" i="4" s="1"/>
  <c r="AM19" i="4" s="1"/>
  <c r="AQ19" i="4" s="1"/>
  <c r="AT19" i="4" s="1"/>
  <c r="O29" i="5"/>
  <c r="S29" i="5" s="1"/>
  <c r="W29" i="5" s="1"/>
  <c r="AA29" i="5" s="1"/>
  <c r="AE29" i="5" s="1"/>
  <c r="AI29" i="5" s="1"/>
  <c r="AM29" i="5" s="1"/>
  <c r="AQ29" i="5" s="1"/>
  <c r="AT29" i="5" s="1"/>
  <c r="K25" i="5"/>
  <c r="O25" i="5" s="1"/>
  <c r="S25" i="5" s="1"/>
  <c r="W25" i="5" s="1"/>
  <c r="AA25" i="5" s="1"/>
  <c r="AE25" i="5" s="1"/>
  <c r="AI25" i="5" s="1"/>
  <c r="AM25" i="5" s="1"/>
  <c r="AQ25" i="5" s="1"/>
  <c r="AT25" i="5" s="1"/>
  <c r="K27" i="5"/>
  <c r="O27" i="5" s="1"/>
  <c r="S27" i="5" s="1"/>
  <c r="W27" i="5" s="1"/>
  <c r="AA27" i="5" s="1"/>
  <c r="AE27" i="5" s="1"/>
  <c r="AI27" i="5" s="1"/>
  <c r="AM27" i="5" s="1"/>
  <c r="AQ27" i="5" s="1"/>
  <c r="AT27" i="5" s="1"/>
  <c r="AN8" i="3"/>
  <c r="AJ8" i="3"/>
  <c r="AF8" i="3"/>
  <c r="AB8" i="3"/>
  <c r="X8" i="3"/>
  <c r="T8" i="3"/>
  <c r="P8" i="3"/>
  <c r="G7" i="3"/>
  <c r="K7" i="3" s="1"/>
  <c r="O7" i="3" s="1"/>
  <c r="S7" i="3" l="1"/>
  <c r="W7" i="3" s="1"/>
  <c r="AA7" i="3" s="1"/>
  <c r="AE7" i="3" s="1"/>
  <c r="AI7" i="3" s="1"/>
  <c r="AM7" i="3" s="1"/>
  <c r="AQ7" i="3" s="1"/>
  <c r="AS7" i="3" l="1"/>
  <c r="AT7" i="3"/>
  <c r="AN7" i="10"/>
  <c r="AJ7" i="10"/>
  <c r="AF7" i="10"/>
  <c r="AB7" i="10"/>
  <c r="X7" i="10"/>
  <c r="T7" i="10"/>
  <c r="P7" i="10"/>
  <c r="L7" i="10"/>
  <c r="H7" i="10"/>
  <c r="D7" i="10"/>
  <c r="AS6" i="10"/>
  <c r="AR6" i="10"/>
  <c r="G6" i="10"/>
  <c r="I20" i="1"/>
  <c r="H20" i="1"/>
  <c r="G20" i="1"/>
  <c r="F20" i="1"/>
  <c r="K6" i="10" l="1"/>
  <c r="O6" i="10" s="1"/>
  <c r="S6" i="10" s="1"/>
  <c r="W6" i="10" s="1"/>
  <c r="AA6" i="10" s="1"/>
  <c r="AE6" i="10" s="1"/>
  <c r="AI6" i="10" s="1"/>
  <c r="AM6" i="10" s="1"/>
  <c r="AQ6" i="10" s="1"/>
  <c r="AT6" i="10" s="1"/>
</calcChain>
</file>

<file path=xl/sharedStrings.xml><?xml version="1.0" encoding="utf-8"?>
<sst xmlns="http://schemas.openxmlformats.org/spreadsheetml/2006/main" count="951" uniqueCount="102">
  <si>
    <t>№</t>
  </si>
  <si>
    <t>Регион/Клуб</t>
  </si>
  <si>
    <t>1 серия</t>
  </si>
  <si>
    <t>2 серия</t>
  </si>
  <si>
    <t>3 серия</t>
  </si>
  <si>
    <t>4 серия</t>
  </si>
  <si>
    <t>5 серия</t>
  </si>
  <si>
    <t>Итог</t>
  </si>
  <si>
    <t>Место</t>
  </si>
  <si>
    <t>6 серия</t>
  </si>
  <si>
    <t>7 серия</t>
  </si>
  <si>
    <t>8 серия</t>
  </si>
  <si>
    <t>9 серия</t>
  </si>
  <si>
    <t>10 серия</t>
  </si>
  <si>
    <t>∑</t>
  </si>
  <si>
    <t>Финал</t>
  </si>
  <si>
    <t>Фамилия Имя</t>
  </si>
  <si>
    <t>1 Лига</t>
  </si>
  <si>
    <t>1н</t>
  </si>
  <si>
    <t>2н</t>
  </si>
  <si>
    <t>3н</t>
  </si>
  <si>
    <t>"10"</t>
  </si>
  <si>
    <t>"8"</t>
  </si>
  <si>
    <t>1-я Лига</t>
  </si>
  <si>
    <t>Тренер</t>
  </si>
  <si>
    <t>Нож</t>
  </si>
  <si>
    <t>Сумма</t>
  </si>
  <si>
    <t>Топор</t>
  </si>
  <si>
    <t>МПЛ-50</t>
  </si>
  <si>
    <t>1 серия(3 метра)</t>
  </si>
  <si>
    <t>2 серия(5 метров)</t>
  </si>
  <si>
    <t>3 серия(7 метров)</t>
  </si>
  <si>
    <t>4 серия(9 метров)</t>
  </si>
  <si>
    <t>5 серия(11 метров)</t>
  </si>
  <si>
    <t>6 серия(3 метра)</t>
  </si>
  <si>
    <t>7 серия(5 метров)</t>
  </si>
  <si>
    <t>8 серия(7 метров)</t>
  </si>
  <si>
    <t>9 серия(9 метров)</t>
  </si>
  <si>
    <t>10 серия(11 метров)</t>
  </si>
  <si>
    <t>Метание ножа</t>
  </si>
  <si>
    <t xml:space="preserve">Рейтинговый этап </t>
  </si>
  <si>
    <t>Метание топора</t>
  </si>
  <si>
    <t>1 серия(4 метра)</t>
  </si>
  <si>
    <t>4 серия(8 метров)</t>
  </si>
  <si>
    <t>5 серия(10 метров)</t>
  </si>
  <si>
    <t>6 серия(4 метра)</t>
  </si>
  <si>
    <t>9 серия(8 метров)</t>
  </si>
  <si>
    <t>10 серия(10 метров)</t>
  </si>
  <si>
    <t>Метание МПЛ-50</t>
  </si>
  <si>
    <t>1 серия(5 метров)</t>
  </si>
  <si>
    <t>2 серия(6 метров)</t>
  </si>
  <si>
    <t>5 серия(9 метров)</t>
  </si>
  <si>
    <t>6 серия(5 метров)</t>
  </si>
  <si>
    <t>7 серия(6 метров)</t>
  </si>
  <si>
    <t>10 серия(9 метров)</t>
  </si>
  <si>
    <t>МПЛ</t>
  </si>
  <si>
    <t>1/8 финала</t>
  </si>
  <si>
    <t>1/4 финала</t>
  </si>
  <si>
    <t>1/2 финала</t>
  </si>
  <si>
    <t xml:space="preserve"> 1/4 финала </t>
  </si>
  <si>
    <t xml:space="preserve"> Финал </t>
  </si>
  <si>
    <t>Win</t>
  </si>
  <si>
    <t xml:space="preserve"> 1/8 финала </t>
  </si>
  <si>
    <t>нож</t>
  </si>
  <si>
    <t>мпл</t>
  </si>
  <si>
    <t>топор</t>
  </si>
  <si>
    <t>22-23 ноября 2025 года</t>
  </si>
  <si>
    <t>Ходорченко Андрей</t>
  </si>
  <si>
    <t>Шлоков Роман</t>
  </si>
  <si>
    <t>Москва</t>
  </si>
  <si>
    <t>Москва, "Freeknife"</t>
  </si>
  <si>
    <t>Соколов Юрий</t>
  </si>
  <si>
    <t>Макеев Илья</t>
  </si>
  <si>
    <t>СПб, "78 Легион"</t>
  </si>
  <si>
    <t>Федосенко</t>
  </si>
  <si>
    <t>Головкин</t>
  </si>
  <si>
    <t>Дмитриев Артём</t>
  </si>
  <si>
    <t>Москва, "NoSpin"</t>
  </si>
  <si>
    <t>Дмитриев</t>
  </si>
  <si>
    <t>Матевосян Ашот</t>
  </si>
  <si>
    <t>Смольянинов Роман</t>
  </si>
  <si>
    <t>Лебедева</t>
  </si>
  <si>
    <t>Маненко Кирилл</t>
  </si>
  <si>
    <t>Шаймухаметов Апьберт</t>
  </si>
  <si>
    <t>Коток</t>
  </si>
  <si>
    <t>Баландин Владимир</t>
  </si>
  <si>
    <t>Лен.обл., "Пилигрим"</t>
  </si>
  <si>
    <t>Баландин</t>
  </si>
  <si>
    <t>Зиновьев Александр</t>
  </si>
  <si>
    <t>Череповец, "Цель"</t>
  </si>
  <si>
    <t>Зиновьев</t>
  </si>
  <si>
    <t>Яциненко Александр</t>
  </si>
  <si>
    <t xml:space="preserve"> СУПЕРФИНАЛ</t>
  </si>
  <si>
    <t>Фамилия</t>
  </si>
  <si>
    <t>Яшенькина Александра</t>
  </si>
  <si>
    <t>Карасёв Константин</t>
  </si>
  <si>
    <t>Шаймухаметов Альберт</t>
  </si>
  <si>
    <t>+</t>
  </si>
  <si>
    <t xml:space="preserve"> 1/4  финала </t>
  </si>
  <si>
    <t xml:space="preserve">1/4 и 1/2 финала финала </t>
  </si>
  <si>
    <t xml:space="preserve"> 1/2 финала финала </t>
  </si>
  <si>
    <t>4 зтап "Кубка Северо-Запада 2023-2025 гг. по спортивному многоборью"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</si>
</sst>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.5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8"/>
      <color theme="1"/>
      <name val="Calibri"/>
      <family val="2"/>
      <scheme val="minor"/>
    </font>
    <font>
      <b/>
      <sz val="20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760">
    <xf numFmtId="0" fontId="0" fillId="0" borderId="0" xfId="0"/>
    <xf numFmtId="0" fontId="0" fillId="0" borderId="0" xfId="0" applyBorder="1"/>
    <xf numFmtId="0" fontId="11" fillId="0" borderId="0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8" fillId="0" borderId="32" xfId="1" applyFont="1" applyFill="1" applyBorder="1" applyAlignment="1">
      <alignment horizontal="center" vertical="center"/>
    </xf>
    <xf numFmtId="0" fontId="18" fillId="0" borderId="33" xfId="1" applyFont="1" applyFill="1" applyBorder="1" applyAlignment="1">
      <alignment horizontal="center" vertical="center"/>
    </xf>
    <xf numFmtId="0" fontId="18" fillId="0" borderId="35" xfId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0" xfId="1" applyFont="1" applyBorder="1" applyAlignment="1"/>
    <xf numFmtId="0" fontId="0" fillId="0" borderId="14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6" fillId="0" borderId="0" xfId="0" applyFont="1" applyBorder="1"/>
    <xf numFmtId="0" fontId="6" fillId="2" borderId="0" xfId="0" applyFont="1" applyFill="1" applyBorder="1"/>
    <xf numFmtId="0" fontId="0" fillId="0" borderId="6" xfId="0" applyFill="1" applyBorder="1"/>
    <xf numFmtId="0" fontId="0" fillId="0" borderId="6" xfId="0" applyFill="1" applyBorder="1" applyAlignment="1">
      <alignment horizontal="left"/>
    </xf>
    <xf numFmtId="0" fontId="0" fillId="0" borderId="9" xfId="0" applyFill="1" applyBorder="1"/>
    <xf numFmtId="0" fontId="0" fillId="0" borderId="37" xfId="0" applyFill="1" applyBorder="1" applyAlignment="1">
      <alignment horizontal="center"/>
    </xf>
    <xf numFmtId="0" fontId="0" fillId="0" borderId="42" xfId="0" applyFill="1" applyBorder="1" applyAlignment="1">
      <alignment horizontal="left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24" xfId="0" applyFill="1" applyBorder="1" applyAlignment="1">
      <alignment horizontal="left"/>
    </xf>
    <xf numFmtId="0" fontId="0" fillId="0" borderId="47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0" xfId="0" applyFill="1"/>
    <xf numFmtId="49" fontId="12" fillId="2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10" fillId="0" borderId="16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6" xfId="0" applyFill="1" applyBorder="1"/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8" fillId="0" borderId="5" xfId="1" applyFont="1" applyFill="1" applyBorder="1" applyAlignment="1">
      <alignment horizontal="center" vertical="center"/>
    </xf>
    <xf numFmtId="0" fontId="18" fillId="0" borderId="29" xfId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15" fillId="0" borderId="0" xfId="0" applyFont="1" applyBorder="1" applyAlignment="1">
      <alignment horizontal="center"/>
    </xf>
    <xf numFmtId="0" fontId="0" fillId="0" borderId="34" xfId="0" applyBorder="1"/>
    <xf numFmtId="0" fontId="16" fillId="0" borderId="0" xfId="0" applyFont="1" applyAlignment="1"/>
    <xf numFmtId="0" fontId="10" fillId="0" borderId="0" xfId="1" applyFont="1" applyBorder="1" applyAlignment="1">
      <alignment horizontal="center" vertical="center"/>
    </xf>
    <xf numFmtId="0" fontId="15" fillId="0" borderId="0" xfId="0" applyFont="1" applyBorder="1" applyAlignment="1"/>
    <xf numFmtId="0" fontId="16" fillId="0" borderId="0" xfId="0" applyFont="1" applyBorder="1"/>
    <xf numFmtId="0" fontId="16" fillId="2" borderId="0" xfId="0" applyFont="1" applyFill="1" applyBorder="1"/>
    <xf numFmtId="0" fontId="16" fillId="0" borderId="0" xfId="0" applyFont="1"/>
    <xf numFmtId="0" fontId="16" fillId="0" borderId="0" xfId="0" applyFont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3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0" borderId="46" xfId="0" applyBorder="1"/>
    <xf numFmtId="0" fontId="0" fillId="0" borderId="0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2" borderId="32" xfId="0" applyFill="1" applyBorder="1"/>
    <xf numFmtId="0" fontId="0" fillId="0" borderId="0" xfId="0" applyBorder="1" applyAlignment="1"/>
    <xf numFmtId="0" fontId="0" fillId="0" borderId="0" xfId="0" applyFill="1" applyBorder="1" applyAlignment="1"/>
    <xf numFmtId="0" fontId="0" fillId="0" borderId="42" xfId="0" applyBorder="1"/>
    <xf numFmtId="0" fontId="12" fillId="0" borderId="0" xfId="0" applyFont="1" applyBorder="1" applyAlignment="1">
      <alignment vertical="center"/>
    </xf>
    <xf numFmtId="0" fontId="0" fillId="0" borderId="12" xfId="0" applyFill="1" applyBorder="1" applyAlignment="1">
      <alignment horizontal="center"/>
    </xf>
    <xf numFmtId="0" fontId="0" fillId="0" borderId="47" xfId="0" applyBorder="1"/>
    <xf numFmtId="0" fontId="0" fillId="0" borderId="21" xfId="0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6" fillId="2" borderId="4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0" fillId="2" borderId="24" xfId="0" applyFill="1" applyBorder="1"/>
    <xf numFmtId="0" fontId="0" fillId="2" borderId="50" xfId="0" applyFill="1" applyBorder="1"/>
    <xf numFmtId="0" fontId="0" fillId="2" borderId="49" xfId="0" applyFill="1" applyBorder="1"/>
    <xf numFmtId="0" fontId="16" fillId="0" borderId="0" xfId="0" applyFont="1" applyBorder="1" applyAlignment="1">
      <alignment vertical="center"/>
    </xf>
    <xf numFmtId="0" fontId="18" fillId="4" borderId="4" xfId="1" applyFont="1" applyFill="1" applyBorder="1" applyAlignment="1">
      <alignment horizontal="center" vertical="center"/>
    </xf>
    <xf numFmtId="0" fontId="18" fillId="4" borderId="5" xfId="1" applyFont="1" applyFill="1" applyBorder="1" applyAlignment="1">
      <alignment horizontal="center" vertical="center"/>
    </xf>
    <xf numFmtId="0" fontId="18" fillId="4" borderId="29" xfId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18" fillId="0" borderId="22" xfId="1" applyFont="1" applyFill="1" applyBorder="1" applyAlignment="1">
      <alignment horizontal="center" vertical="center"/>
    </xf>
    <xf numFmtId="0" fontId="18" fillId="0" borderId="51" xfId="1" applyFont="1" applyFill="1" applyBorder="1" applyAlignment="1">
      <alignment horizontal="center" vertical="center"/>
    </xf>
    <xf numFmtId="0" fontId="18" fillId="0" borderId="52" xfId="1" applyFont="1" applyFill="1" applyBorder="1" applyAlignment="1">
      <alignment horizontal="center" vertical="center"/>
    </xf>
    <xf numFmtId="0" fontId="18" fillId="0" borderId="54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18" fillId="0" borderId="7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0" fillId="0" borderId="2" xfId="0" applyBorder="1"/>
    <xf numFmtId="0" fontId="2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17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horizontal="left" vertical="center"/>
    </xf>
    <xf numFmtId="0" fontId="20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65" xfId="0" applyFill="1" applyBorder="1"/>
    <xf numFmtId="0" fontId="0" fillId="0" borderId="65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/>
    </xf>
    <xf numFmtId="0" fontId="0" fillId="0" borderId="58" xfId="0" applyFill="1" applyBorder="1" applyAlignment="1">
      <alignment horizontal="left"/>
    </xf>
    <xf numFmtId="0" fontId="0" fillId="0" borderId="65" xfId="0" applyFill="1" applyBorder="1" applyAlignment="1">
      <alignment horizontal="left" vertical="center"/>
    </xf>
    <xf numFmtId="0" fontId="16" fillId="0" borderId="0" xfId="0" applyFont="1" applyBorder="1" applyAlignment="1">
      <alignment horizontal="center"/>
    </xf>
    <xf numFmtId="0" fontId="18" fillId="0" borderId="7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32" xfId="0" applyFill="1" applyBorder="1"/>
    <xf numFmtId="0" fontId="0" fillId="0" borderId="34" xfId="0" applyFill="1" applyBorder="1"/>
    <xf numFmtId="0" fontId="16" fillId="0" borderId="0" xfId="0" applyFont="1" applyFill="1" applyBorder="1"/>
    <xf numFmtId="0" fontId="0" fillId="0" borderId="50" xfId="0" applyFill="1" applyBorder="1"/>
    <xf numFmtId="0" fontId="1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49" xfId="0" applyFill="1" applyBorder="1"/>
    <xf numFmtId="0" fontId="16" fillId="0" borderId="0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2" borderId="47" xfId="0" applyFill="1" applyBorder="1"/>
    <xf numFmtId="0" fontId="6" fillId="2" borderId="2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2" borderId="60" xfId="0" applyFill="1" applyBorder="1"/>
    <xf numFmtId="0" fontId="0" fillId="0" borderId="60" xfId="0" applyFill="1" applyBorder="1"/>
    <xf numFmtId="0" fontId="0" fillId="0" borderId="47" xfId="0" applyFill="1" applyBorder="1"/>
    <xf numFmtId="0" fontId="0" fillId="0" borderId="49" xfId="0" applyBorder="1"/>
    <xf numFmtId="0" fontId="6" fillId="2" borderId="32" xfId="0" applyFont="1" applyFill="1" applyBorder="1" applyAlignment="1">
      <alignment vertical="center"/>
    </xf>
    <xf numFmtId="0" fontId="6" fillId="0" borderId="60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8" fillId="0" borderId="7" xfId="1" applyFont="1" applyFill="1" applyBorder="1" applyAlignment="1">
      <alignment horizontal="center" vertical="center"/>
    </xf>
    <xf numFmtId="0" fontId="18" fillId="0" borderId="27" xfId="1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8" fillId="0" borderId="40" xfId="1" applyFont="1" applyFill="1" applyBorder="1" applyAlignment="1">
      <alignment horizontal="center" vertical="center"/>
    </xf>
    <xf numFmtId="0" fontId="18" fillId="0" borderId="39" xfId="1" applyFont="1" applyFill="1" applyBorder="1" applyAlignment="1">
      <alignment horizontal="center" vertical="center"/>
    </xf>
    <xf numFmtId="0" fontId="18" fillId="0" borderId="20" xfId="1" applyFont="1" applyFill="1" applyBorder="1" applyAlignment="1">
      <alignment horizontal="center" vertical="center"/>
    </xf>
    <xf numFmtId="0" fontId="18" fillId="0" borderId="25" xfId="1" applyFont="1" applyFill="1" applyBorder="1" applyAlignment="1">
      <alignment horizontal="center" vertical="center"/>
    </xf>
    <xf numFmtId="0" fontId="18" fillId="0" borderId="10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0" fillId="0" borderId="23" xfId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/>
    </xf>
    <xf numFmtId="0" fontId="19" fillId="0" borderId="41" xfId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8" fillId="0" borderId="36" xfId="1" applyFont="1" applyFill="1" applyBorder="1" applyAlignment="1">
      <alignment horizontal="center" vertical="center"/>
    </xf>
    <xf numFmtId="0" fontId="18" fillId="0" borderId="38" xfId="1" applyFont="1" applyFill="1" applyBorder="1" applyAlignment="1">
      <alignment horizontal="center" vertical="center"/>
    </xf>
    <xf numFmtId="0" fontId="18" fillId="0" borderId="49" xfId="1" applyFont="1" applyFill="1" applyBorder="1" applyAlignment="1">
      <alignment horizontal="center" vertical="center"/>
    </xf>
    <xf numFmtId="0" fontId="18" fillId="0" borderId="47" xfId="1" applyFont="1" applyFill="1" applyBorder="1" applyAlignment="1">
      <alignment horizontal="center" vertical="center"/>
    </xf>
    <xf numFmtId="0" fontId="18" fillId="0" borderId="50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/>
    </xf>
    <xf numFmtId="0" fontId="16" fillId="0" borderId="26" xfId="1" applyFont="1" applyFill="1" applyBorder="1" applyAlignment="1">
      <alignment horizontal="center" vertical="center"/>
    </xf>
    <xf numFmtId="0" fontId="16" fillId="0" borderId="59" xfId="0" applyFont="1" applyFill="1" applyBorder="1" applyAlignment="1">
      <alignment horizontal="left" vertical="center"/>
    </xf>
    <xf numFmtId="0" fontId="18" fillId="0" borderId="19" xfId="1" applyFont="1" applyFill="1" applyBorder="1" applyAlignment="1">
      <alignment horizontal="center" vertical="center"/>
    </xf>
    <xf numFmtId="0" fontId="18" fillId="0" borderId="24" xfId="1" applyFont="1" applyFill="1" applyBorder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41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2" fillId="0" borderId="23" xfId="1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6" fillId="0" borderId="65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0" fontId="18" fillId="0" borderId="53" xfId="1" applyFont="1" applyFill="1" applyBorder="1" applyAlignment="1">
      <alignment horizontal="center" vertical="center"/>
    </xf>
    <xf numFmtId="0" fontId="22" fillId="0" borderId="18" xfId="1" applyFont="1" applyFill="1" applyBorder="1" applyAlignment="1">
      <alignment horizontal="center" vertical="center"/>
    </xf>
    <xf numFmtId="0" fontId="22" fillId="0" borderId="23" xfId="1" applyFont="1" applyFill="1" applyBorder="1" applyAlignment="1">
      <alignment horizontal="center" vertical="center"/>
    </xf>
    <xf numFmtId="0" fontId="22" fillId="0" borderId="28" xfId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/>
    </xf>
    <xf numFmtId="0" fontId="23" fillId="0" borderId="18" xfId="1" applyFont="1" applyFill="1" applyBorder="1" applyAlignment="1">
      <alignment horizontal="center" vertical="center"/>
    </xf>
    <xf numFmtId="0" fontId="23" fillId="0" borderId="23" xfId="1" applyFont="1" applyFill="1" applyBorder="1" applyAlignment="1">
      <alignment horizontal="center" vertical="center"/>
    </xf>
    <xf numFmtId="0" fontId="23" fillId="0" borderId="28" xfId="1" applyFont="1" applyFill="1" applyBorder="1" applyAlignment="1">
      <alignment horizontal="center" vertical="center"/>
    </xf>
    <xf numFmtId="0" fontId="18" fillId="0" borderId="62" xfId="1" applyFont="1" applyFill="1" applyBorder="1" applyAlignment="1">
      <alignment horizontal="center" vertical="center"/>
    </xf>
    <xf numFmtId="0" fontId="18" fillId="0" borderId="43" xfId="1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0" fontId="18" fillId="0" borderId="44" xfId="1" applyFont="1" applyFill="1" applyBorder="1" applyAlignment="1">
      <alignment horizontal="center" vertical="center"/>
    </xf>
    <xf numFmtId="0" fontId="16" fillId="0" borderId="13" xfId="1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59" xfId="0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10" fillId="4" borderId="15" xfId="1" applyFont="1" applyFill="1" applyBorder="1" applyAlignment="1">
      <alignment horizontal="center" vertical="center"/>
    </xf>
    <xf numFmtId="0" fontId="10" fillId="4" borderId="59" xfId="1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59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0" fillId="0" borderId="15" xfId="1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10" fillId="0" borderId="59" xfId="1" applyFont="1" applyFill="1" applyBorder="1" applyAlignment="1">
      <alignment horizontal="center" vertical="center"/>
    </xf>
    <xf numFmtId="0" fontId="10" fillId="0" borderId="30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8" fillId="4" borderId="19" xfId="1" applyFont="1" applyFill="1" applyBorder="1" applyAlignment="1">
      <alignment horizontal="center" vertical="center"/>
    </xf>
    <xf numFmtId="0" fontId="18" fillId="4" borderId="24" xfId="1" applyFont="1" applyFill="1" applyBorder="1" applyAlignment="1">
      <alignment horizontal="center" vertical="center"/>
    </xf>
    <xf numFmtId="0" fontId="18" fillId="4" borderId="7" xfId="1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26" xfId="0" applyFont="1" applyFill="1" applyBorder="1" applyAlignment="1">
      <alignment horizontal="left" vertical="center"/>
    </xf>
    <xf numFmtId="0" fontId="16" fillId="4" borderId="13" xfId="1" applyFont="1" applyFill="1" applyBorder="1" applyAlignment="1">
      <alignment horizontal="center" vertical="center"/>
    </xf>
    <xf numFmtId="0" fontId="16" fillId="4" borderId="26" xfId="1" applyFont="1" applyFill="1" applyBorder="1" applyAlignment="1">
      <alignment horizontal="center" vertical="center"/>
    </xf>
    <xf numFmtId="0" fontId="18" fillId="4" borderId="40" xfId="1" applyFont="1" applyFill="1" applyBorder="1" applyAlignment="1">
      <alignment horizontal="center" vertical="center"/>
    </xf>
    <xf numFmtId="0" fontId="18" fillId="4" borderId="36" xfId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/>
    </xf>
    <xf numFmtId="0" fontId="17" fillId="4" borderId="13" xfId="0" applyFont="1" applyFill="1" applyBorder="1" applyAlignment="1">
      <alignment horizontal="left" vertical="center"/>
    </xf>
    <xf numFmtId="0" fontId="10" fillId="0" borderId="64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0" fillId="0" borderId="31" xfId="0" applyFont="1" applyFill="1" applyBorder="1" applyAlignment="1">
      <alignment horizontal="center" vertical="center"/>
    </xf>
    <xf numFmtId="0" fontId="18" fillId="0" borderId="27" xfId="1" applyFont="1" applyFill="1" applyBorder="1" applyAlignment="1">
      <alignment horizontal="center" vertical="center"/>
    </xf>
    <xf numFmtId="0" fontId="18" fillId="4" borderId="44" xfId="1" applyFont="1" applyFill="1" applyBorder="1" applyAlignment="1">
      <alignment horizontal="center" vertical="center"/>
    </xf>
    <xf numFmtId="0" fontId="18" fillId="4" borderId="27" xfId="1" applyFont="1" applyFill="1" applyBorder="1" applyAlignment="1">
      <alignment horizontal="center" vertical="center"/>
    </xf>
    <xf numFmtId="0" fontId="20" fillId="4" borderId="51" xfId="1" applyFont="1" applyFill="1" applyBorder="1" applyAlignment="1">
      <alignment horizontal="center" vertical="center"/>
    </xf>
    <xf numFmtId="0" fontId="20" fillId="4" borderId="11" xfId="1" applyFont="1" applyFill="1" applyBorder="1" applyAlignment="1">
      <alignment horizontal="center" vertical="center"/>
    </xf>
    <xf numFmtId="0" fontId="20" fillId="4" borderId="50" xfId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20" fillId="4" borderId="62" xfId="1" applyFont="1" applyFill="1" applyBorder="1" applyAlignment="1">
      <alignment horizontal="center" vertical="center"/>
    </xf>
    <xf numFmtId="0" fontId="20" fillId="4" borderId="27" xfId="1" applyFont="1" applyFill="1" applyBorder="1" applyAlignment="1">
      <alignment horizontal="center" vertical="center"/>
    </xf>
    <xf numFmtId="0" fontId="21" fillId="4" borderId="34" xfId="1" applyFont="1" applyFill="1" applyBorder="1" applyAlignment="1">
      <alignment horizontal="center" vertical="center"/>
    </xf>
    <xf numFmtId="0" fontId="21" fillId="4" borderId="0" xfId="1" applyFont="1" applyFill="1" applyBorder="1" applyAlignment="1">
      <alignment horizontal="center" vertical="center"/>
    </xf>
    <xf numFmtId="0" fontId="21" fillId="4" borderId="27" xfId="1" applyFont="1" applyFill="1" applyBorder="1" applyAlignment="1">
      <alignment horizontal="center" vertical="center"/>
    </xf>
    <xf numFmtId="0" fontId="21" fillId="4" borderId="42" xfId="1" applyFont="1" applyFill="1" applyBorder="1" applyAlignment="1">
      <alignment horizontal="center" vertical="center"/>
    </xf>
    <xf numFmtId="0" fontId="12" fillId="4" borderId="49" xfId="1" applyFont="1" applyFill="1" applyBorder="1" applyAlignment="1">
      <alignment horizontal="center" vertical="center"/>
    </xf>
    <xf numFmtId="0" fontId="12" fillId="4" borderId="63" xfId="1" applyFont="1" applyFill="1" applyBorder="1" applyAlignment="1">
      <alignment horizontal="center" vertical="center"/>
    </xf>
    <xf numFmtId="0" fontId="12" fillId="4" borderId="37" xfId="1" applyFont="1" applyFill="1" applyBorder="1" applyAlignment="1">
      <alignment horizontal="center" vertical="center"/>
    </xf>
    <xf numFmtId="0" fontId="12" fillId="4" borderId="61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12" fillId="0" borderId="26" xfId="1" applyFont="1" applyFill="1" applyBorder="1" applyAlignment="1">
      <alignment horizontal="center" vertical="center"/>
    </xf>
    <xf numFmtId="0" fontId="20" fillId="0" borderId="51" xfId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center" vertical="center"/>
    </xf>
    <xf numFmtId="0" fontId="12" fillId="4" borderId="26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20" fillId="0" borderId="50" xfId="1" applyFont="1" applyFill="1" applyBorder="1" applyAlignment="1">
      <alignment horizontal="center" vertical="center"/>
    </xf>
    <xf numFmtId="0" fontId="20" fillId="0" borderId="32" xfId="1" applyFont="1" applyFill="1" applyBorder="1" applyAlignment="1">
      <alignment horizontal="center" vertical="center"/>
    </xf>
    <xf numFmtId="0" fontId="20" fillId="0" borderId="62" xfId="1" applyFont="1" applyFill="1" applyBorder="1" applyAlignment="1">
      <alignment horizontal="center" vertical="center"/>
    </xf>
    <xf numFmtId="0" fontId="20" fillId="0" borderId="27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24" fillId="4" borderId="49" xfId="1" applyFont="1" applyFill="1" applyBorder="1" applyAlignment="1">
      <alignment horizontal="center" vertical="center"/>
    </xf>
    <xf numFmtId="0" fontId="24" fillId="4" borderId="63" xfId="1" applyFont="1" applyFill="1" applyBorder="1" applyAlignment="1">
      <alignment horizontal="center" vertical="center"/>
    </xf>
    <xf numFmtId="0" fontId="24" fillId="4" borderId="37" xfId="1" applyFont="1" applyFill="1" applyBorder="1" applyAlignment="1">
      <alignment horizontal="center" vertical="center"/>
    </xf>
    <xf numFmtId="0" fontId="24" fillId="4" borderId="61" xfId="1" applyFont="1" applyFill="1" applyBorder="1" applyAlignment="1">
      <alignment horizontal="center" vertical="center"/>
    </xf>
    <xf numFmtId="0" fontId="20" fillId="0" borderId="52" xfId="1" applyFont="1" applyFill="1" applyBorder="1" applyAlignment="1">
      <alignment horizontal="center" vertical="center"/>
    </xf>
    <xf numFmtId="0" fontId="24" fillId="0" borderId="49" xfId="1" applyFont="1" applyFill="1" applyBorder="1" applyAlignment="1">
      <alignment horizontal="center" vertical="center"/>
    </xf>
    <xf numFmtId="0" fontId="24" fillId="0" borderId="63" xfId="1" applyFont="1" applyFill="1" applyBorder="1" applyAlignment="1">
      <alignment horizontal="center" vertical="center"/>
    </xf>
    <xf numFmtId="0" fontId="24" fillId="0" borderId="37" xfId="1" applyFont="1" applyFill="1" applyBorder="1" applyAlignment="1">
      <alignment horizontal="center" vertical="center"/>
    </xf>
    <xf numFmtId="0" fontId="24" fillId="0" borderId="61" xfId="1" applyFont="1" applyFill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55" xfId="1" applyFont="1" applyBorder="1" applyAlignment="1">
      <alignment horizontal="center" vertical="center"/>
    </xf>
    <xf numFmtId="0" fontId="12" fillId="0" borderId="56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 vertical="center"/>
    </xf>
    <xf numFmtId="0" fontId="12" fillId="0" borderId="57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12" fillId="0" borderId="5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21" fillId="0" borderId="62" xfId="1" applyFont="1" applyFill="1" applyBorder="1" applyAlignment="1">
      <alignment horizontal="center" vertical="center"/>
    </xf>
    <xf numFmtId="0" fontId="21" fillId="0" borderId="47" xfId="1" applyFont="1" applyFill="1" applyBorder="1" applyAlignment="1">
      <alignment horizontal="center" vertical="center"/>
    </xf>
    <xf numFmtId="0" fontId="21" fillId="0" borderId="27" xfId="1" applyFont="1" applyFill="1" applyBorder="1" applyAlignment="1">
      <alignment horizontal="center" vertical="center"/>
    </xf>
    <xf numFmtId="0" fontId="21" fillId="0" borderId="42" xfId="1" applyFont="1" applyFill="1" applyBorder="1" applyAlignment="1">
      <alignment horizontal="center" vertical="center"/>
    </xf>
    <xf numFmtId="0" fontId="12" fillId="0" borderId="49" xfId="1" applyFont="1" applyFill="1" applyBorder="1" applyAlignment="1">
      <alignment horizontal="center" vertical="center"/>
    </xf>
    <xf numFmtId="0" fontId="12" fillId="0" borderId="63" xfId="1" applyFont="1" applyFill="1" applyBorder="1" applyAlignment="1">
      <alignment horizontal="center" vertical="center"/>
    </xf>
    <xf numFmtId="0" fontId="12" fillId="0" borderId="37" xfId="1" applyFont="1" applyFill="1" applyBorder="1" applyAlignment="1">
      <alignment horizontal="center" vertical="center"/>
    </xf>
    <xf numFmtId="0" fontId="12" fillId="0" borderId="61" xfId="1" applyFont="1" applyFill="1" applyBorder="1" applyAlignment="1">
      <alignment horizontal="center" vertical="center"/>
    </xf>
    <xf numFmtId="0" fontId="21" fillId="4" borderId="62" xfId="1" applyFont="1" applyFill="1" applyBorder="1" applyAlignment="1">
      <alignment horizontal="center" vertical="center"/>
    </xf>
    <xf numFmtId="0" fontId="21" fillId="4" borderId="47" xfId="1" applyFont="1" applyFill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12" fillId="4" borderId="14" xfId="1" applyFont="1" applyFill="1" applyBorder="1" applyAlignment="1">
      <alignment horizontal="center" vertical="center"/>
    </xf>
    <xf numFmtId="0" fontId="20" fillId="4" borderId="52" xfId="1" applyFont="1" applyFill="1" applyBorder="1" applyAlignment="1">
      <alignment horizontal="center" vertical="center"/>
    </xf>
    <xf numFmtId="0" fontId="20" fillId="4" borderId="64" xfId="1" applyFont="1" applyFill="1" applyBorder="1" applyAlignment="1">
      <alignment horizontal="center" vertical="center"/>
    </xf>
    <xf numFmtId="0" fontId="24" fillId="4" borderId="31" xfId="1" applyFont="1" applyFill="1" applyBorder="1" applyAlignment="1">
      <alignment horizontal="center" vertical="center"/>
    </xf>
    <xf numFmtId="0" fontId="24" fillId="4" borderId="48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26" fillId="3" borderId="30" xfId="1" applyFont="1" applyFill="1" applyBorder="1" applyAlignment="1">
      <alignment horizontal="center" vertical="center"/>
    </xf>
    <xf numFmtId="0" fontId="26" fillId="3" borderId="57" xfId="1" applyFont="1" applyFill="1" applyBorder="1" applyAlignment="1">
      <alignment horizontal="center" vertical="center"/>
    </xf>
    <xf numFmtId="0" fontId="26" fillId="3" borderId="45" xfId="1" applyFont="1" applyFill="1" applyBorder="1" applyAlignment="1">
      <alignment horizontal="center" vertical="center"/>
    </xf>
    <xf numFmtId="0" fontId="26" fillId="3" borderId="31" xfId="1" applyFont="1" applyFill="1" applyBorder="1" applyAlignment="1">
      <alignment horizontal="center" vertical="center"/>
    </xf>
    <xf numFmtId="0" fontId="26" fillId="3" borderId="58" xfId="1" applyFont="1" applyFill="1" applyBorder="1" applyAlignment="1">
      <alignment horizontal="center" vertical="center"/>
    </xf>
    <xf numFmtId="0" fontId="26" fillId="3" borderId="48" xfId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left" vertical="center"/>
    </xf>
    <xf numFmtId="0" fontId="16" fillId="0" borderId="26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28" fillId="0" borderId="48" xfId="1" applyFont="1" applyFill="1" applyBorder="1" applyAlignment="1">
      <alignment horizontal="center" vertical="center"/>
    </xf>
    <xf numFmtId="0" fontId="28" fillId="0" borderId="57" xfId="1" applyFont="1" applyFill="1" applyBorder="1" applyAlignment="1">
      <alignment horizontal="center" vertical="center"/>
    </xf>
    <xf numFmtId="0" fontId="28" fillId="0" borderId="55" xfId="1" applyFont="1" applyFill="1" applyBorder="1" applyAlignment="1">
      <alignment horizontal="center" vertical="center"/>
    </xf>
    <xf numFmtId="0" fontId="28" fillId="0" borderId="58" xfId="1" applyFont="1" applyFill="1" applyBorder="1" applyAlignment="1">
      <alignment horizontal="center" vertical="center"/>
    </xf>
    <xf numFmtId="0" fontId="28" fillId="0" borderId="56" xfId="1" applyFont="1" applyFill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15" fillId="0" borderId="55" xfId="1" applyFont="1" applyBorder="1" applyAlignment="1">
      <alignment horizontal="center" vertical="center"/>
    </xf>
    <xf numFmtId="0" fontId="15" fillId="0" borderId="43" xfId="1" applyFont="1" applyBorder="1" applyAlignment="1">
      <alignment horizontal="center" vertical="center"/>
    </xf>
    <xf numFmtId="0" fontId="15" fillId="0" borderId="56" xfId="1" applyFont="1" applyBorder="1" applyAlignment="1">
      <alignment horizontal="center" vertical="center"/>
    </xf>
    <xf numFmtId="0" fontId="28" fillId="0" borderId="44" xfId="1" applyFont="1" applyFill="1" applyBorder="1" applyAlignment="1">
      <alignment horizontal="center" vertical="center"/>
    </xf>
    <xf numFmtId="0" fontId="28" fillId="0" borderId="45" xfId="1" applyFont="1" applyFill="1" applyBorder="1" applyAlignment="1">
      <alignment horizontal="center" vertical="center"/>
    </xf>
    <xf numFmtId="0" fontId="28" fillId="0" borderId="43" xfId="1" applyFont="1" applyFill="1" applyBorder="1" applyAlignment="1">
      <alignment horizontal="center" vertical="center"/>
    </xf>
    <xf numFmtId="0" fontId="27" fillId="7" borderId="0" xfId="1" applyFont="1" applyFill="1" applyBorder="1" applyAlignment="1">
      <alignment horizontal="center" vertical="center"/>
    </xf>
    <xf numFmtId="0" fontId="27" fillId="7" borderId="60" xfId="1" applyFont="1" applyFill="1" applyBorder="1" applyAlignment="1">
      <alignment horizontal="center" vertical="center"/>
    </xf>
    <xf numFmtId="0" fontId="27" fillId="7" borderId="42" xfId="1" applyFont="1" applyFill="1" applyBorder="1" applyAlignment="1">
      <alignment horizontal="center" vertical="center"/>
    </xf>
    <xf numFmtId="0" fontId="27" fillId="7" borderId="32" xfId="1" applyFont="1" applyFill="1" applyBorder="1" applyAlignment="1">
      <alignment horizontal="center" vertical="center"/>
    </xf>
    <xf numFmtId="0" fontId="15" fillId="7" borderId="62" xfId="1" applyFont="1" applyFill="1" applyBorder="1" applyAlignment="1">
      <alignment horizontal="center" vertical="center"/>
    </xf>
    <xf numFmtId="0" fontId="15" fillId="7" borderId="50" xfId="1" applyFont="1" applyFill="1" applyBorder="1" applyAlignment="1">
      <alignment horizontal="center" vertical="center"/>
    </xf>
    <xf numFmtId="0" fontId="15" fillId="7" borderId="27" xfId="1" applyFont="1" applyFill="1" applyBorder="1" applyAlignment="1">
      <alignment horizontal="center" vertical="center"/>
    </xf>
    <xf numFmtId="0" fontId="15" fillId="7" borderId="32" xfId="1" applyFont="1" applyFill="1" applyBorder="1" applyAlignment="1">
      <alignment horizontal="center" vertical="center"/>
    </xf>
    <xf numFmtId="0" fontId="27" fillId="7" borderId="62" xfId="1" applyFont="1" applyFill="1" applyBorder="1" applyAlignment="1">
      <alignment horizontal="center" vertical="center"/>
    </xf>
    <xf numFmtId="0" fontId="27" fillId="7" borderId="63" xfId="1" applyFont="1" applyFill="1" applyBorder="1" applyAlignment="1">
      <alignment horizontal="center" vertical="center"/>
    </xf>
    <xf numFmtId="0" fontId="27" fillId="7" borderId="43" xfId="1" applyFont="1" applyFill="1" applyBorder="1" applyAlignment="1">
      <alignment horizontal="center" vertical="center"/>
    </xf>
    <xf numFmtId="0" fontId="27" fillId="7" borderId="48" xfId="1" applyFont="1" applyFill="1" applyBorder="1" applyAlignment="1">
      <alignment horizontal="center" vertical="center"/>
    </xf>
    <xf numFmtId="0" fontId="20" fillId="0" borderId="30" xfId="1" applyFont="1" applyFill="1" applyBorder="1" applyAlignment="1">
      <alignment horizontal="center" vertical="center"/>
    </xf>
    <xf numFmtId="0" fontId="20" fillId="0" borderId="45" xfId="1" applyFont="1" applyFill="1" applyBorder="1" applyAlignment="1">
      <alignment horizontal="center" vertical="center"/>
    </xf>
    <xf numFmtId="0" fontId="20" fillId="0" borderId="31" xfId="1" applyFont="1" applyFill="1" applyBorder="1" applyAlignment="1">
      <alignment horizontal="center" vertical="center"/>
    </xf>
    <xf numFmtId="0" fontId="20" fillId="0" borderId="48" xfId="1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6" fillId="0" borderId="36" xfId="0" applyFont="1" applyFill="1" applyBorder="1" applyAlignment="1">
      <alignment horizontal="left" vertical="center"/>
    </xf>
    <xf numFmtId="0" fontId="16" fillId="0" borderId="35" xfId="0" applyFont="1" applyFill="1" applyBorder="1" applyAlignment="1">
      <alignment horizontal="left" vertical="center"/>
    </xf>
    <xf numFmtId="0" fontId="16" fillId="0" borderId="53" xfId="0" applyFont="1" applyFill="1" applyBorder="1" applyAlignment="1">
      <alignment horizontal="left" vertical="center"/>
    </xf>
    <xf numFmtId="0" fontId="16" fillId="0" borderId="66" xfId="0" applyFont="1" applyFill="1" applyBorder="1" applyAlignment="1">
      <alignment horizontal="left" vertical="center"/>
    </xf>
    <xf numFmtId="0" fontId="16" fillId="0" borderId="54" xfId="0" applyFont="1" applyFill="1" applyBorder="1" applyAlignment="1">
      <alignment horizontal="left" vertical="center"/>
    </xf>
    <xf numFmtId="0" fontId="16" fillId="6" borderId="59" xfId="0" applyFont="1" applyFill="1" applyBorder="1" applyAlignment="1">
      <alignment horizontal="left" vertical="center"/>
    </xf>
    <xf numFmtId="0" fontId="18" fillId="6" borderId="4" xfId="1" applyFont="1" applyFill="1" applyBorder="1" applyAlignment="1">
      <alignment horizontal="center" vertical="center"/>
    </xf>
    <xf numFmtId="0" fontId="18" fillId="6" borderId="5" xfId="1" applyFont="1" applyFill="1" applyBorder="1" applyAlignment="1">
      <alignment horizontal="center" vertical="center"/>
    </xf>
    <xf numFmtId="0" fontId="18" fillId="6" borderId="22" xfId="1" applyFont="1" applyFill="1" applyBorder="1" applyAlignment="1">
      <alignment horizontal="center" vertical="center"/>
    </xf>
    <xf numFmtId="0" fontId="18" fillId="6" borderId="40" xfId="1" applyFont="1" applyFill="1" applyBorder="1" applyAlignment="1">
      <alignment horizontal="center" vertical="center"/>
    </xf>
    <xf numFmtId="0" fontId="18" fillId="6" borderId="29" xfId="1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center" vertical="center"/>
    </xf>
    <xf numFmtId="0" fontId="18" fillId="3" borderId="5" xfId="1" applyFont="1" applyFill="1" applyBorder="1" applyAlignment="1">
      <alignment horizontal="center" vertical="center"/>
    </xf>
    <xf numFmtId="0" fontId="18" fillId="3" borderId="22" xfId="1" applyFont="1" applyFill="1" applyBorder="1" applyAlignment="1">
      <alignment horizontal="center" vertical="center"/>
    </xf>
    <xf numFmtId="0" fontId="18" fillId="3" borderId="40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left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25" xfId="1" applyFont="1" applyFill="1" applyBorder="1" applyAlignment="1">
      <alignment horizontal="center" vertical="center"/>
    </xf>
    <xf numFmtId="0" fontId="18" fillId="3" borderId="10" xfId="1" applyFont="1" applyFill="1" applyBorder="1" applyAlignment="1">
      <alignment horizontal="center" vertical="center"/>
    </xf>
    <xf numFmtId="0" fontId="18" fillId="3" borderId="39" xfId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2" fillId="6" borderId="13" xfId="0" applyFont="1" applyFill="1" applyBorder="1" applyAlignment="1">
      <alignment horizontal="left" vertical="center"/>
    </xf>
    <xf numFmtId="0" fontId="10" fillId="6" borderId="14" xfId="1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left" vertical="center"/>
    </xf>
    <xf numFmtId="0" fontId="18" fillId="6" borderId="20" xfId="1" applyFont="1" applyFill="1" applyBorder="1" applyAlignment="1">
      <alignment horizontal="center" vertical="center"/>
    </xf>
    <xf numFmtId="0" fontId="18" fillId="6" borderId="25" xfId="1" applyFont="1" applyFill="1" applyBorder="1" applyAlignment="1">
      <alignment horizontal="center" vertical="center"/>
    </xf>
    <xf numFmtId="0" fontId="18" fillId="6" borderId="10" xfId="1" applyFont="1" applyFill="1" applyBorder="1" applyAlignment="1">
      <alignment horizontal="center" vertical="center"/>
    </xf>
    <xf numFmtId="0" fontId="18" fillId="6" borderId="39" xfId="1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10" fillId="5" borderId="13" xfId="1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left" vertical="center"/>
    </xf>
    <xf numFmtId="0" fontId="18" fillId="5" borderId="4" xfId="1" applyFont="1" applyFill="1" applyBorder="1" applyAlignment="1">
      <alignment horizontal="center" vertical="center"/>
    </xf>
    <xf numFmtId="0" fontId="18" fillId="5" borderId="5" xfId="1" applyFont="1" applyFill="1" applyBorder="1" applyAlignment="1">
      <alignment horizontal="center" vertical="center"/>
    </xf>
    <xf numFmtId="0" fontId="18" fillId="5" borderId="22" xfId="1" applyFont="1" applyFill="1" applyBorder="1" applyAlignment="1">
      <alignment horizontal="center" vertical="center"/>
    </xf>
    <xf numFmtId="0" fontId="18" fillId="5" borderId="40" xfId="1" applyFont="1" applyFill="1" applyBorder="1" applyAlignment="1">
      <alignment horizontal="center" vertical="center"/>
    </xf>
    <xf numFmtId="0" fontId="18" fillId="5" borderId="29" xfId="1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0" fillId="5" borderId="14" xfId="1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left" vertical="center"/>
    </xf>
    <xf numFmtId="0" fontId="18" fillId="5" borderId="20" xfId="1" applyFont="1" applyFill="1" applyBorder="1" applyAlignment="1">
      <alignment horizontal="center" vertical="center"/>
    </xf>
    <xf numFmtId="0" fontId="18" fillId="5" borderId="25" xfId="1" applyFont="1" applyFill="1" applyBorder="1" applyAlignment="1">
      <alignment horizontal="center" vertical="center"/>
    </xf>
    <xf numFmtId="0" fontId="18" fillId="5" borderId="10" xfId="1" applyFont="1" applyFill="1" applyBorder="1" applyAlignment="1">
      <alignment horizontal="center" vertical="center"/>
    </xf>
    <xf numFmtId="0" fontId="18" fillId="5" borderId="39" xfId="1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21" xfId="0" applyFill="1" applyBorder="1"/>
    <xf numFmtId="0" fontId="16" fillId="3" borderId="12" xfId="1" applyFont="1" applyFill="1" applyBorder="1" applyAlignment="1">
      <alignment horizontal="center" vertical="center"/>
    </xf>
    <xf numFmtId="0" fontId="16" fillId="3" borderId="26" xfId="1" applyFont="1" applyFill="1" applyBorder="1" applyAlignment="1">
      <alignment horizontal="center" vertical="center"/>
    </xf>
    <xf numFmtId="0" fontId="18" fillId="3" borderId="47" xfId="1" applyFont="1" applyFill="1" applyBorder="1" applyAlignment="1">
      <alignment horizontal="center" vertical="center"/>
    </xf>
    <xf numFmtId="0" fontId="18" fillId="3" borderId="50" xfId="1" applyFont="1" applyFill="1" applyBorder="1" applyAlignment="1">
      <alignment horizontal="center" vertical="center"/>
    </xf>
    <xf numFmtId="0" fontId="18" fillId="3" borderId="3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4" xfId="1" applyFont="1" applyFill="1" applyBorder="1" applyAlignment="1">
      <alignment horizontal="center" vertical="center"/>
    </xf>
    <xf numFmtId="0" fontId="18" fillId="3" borderId="7" xfId="1" applyFont="1" applyFill="1" applyBorder="1" applyAlignment="1">
      <alignment horizontal="center" vertical="center"/>
    </xf>
    <xf numFmtId="0" fontId="18" fillId="3" borderId="36" xfId="1" applyFont="1" applyFill="1" applyBorder="1" applyAlignment="1">
      <alignment horizontal="center" vertical="center"/>
    </xf>
    <xf numFmtId="0" fontId="18" fillId="3" borderId="49" xfId="1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6" fillId="6" borderId="54" xfId="0" applyFont="1" applyFill="1" applyBorder="1" applyAlignment="1">
      <alignment horizontal="left" vertical="center"/>
    </xf>
    <xf numFmtId="0" fontId="16" fillId="8" borderId="12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18" fillId="8" borderId="5" xfId="1" applyFont="1" applyFill="1" applyBorder="1" applyAlignment="1">
      <alignment horizontal="center" vertical="center"/>
    </xf>
    <xf numFmtId="0" fontId="18" fillId="8" borderId="22" xfId="1" applyFont="1" applyFill="1" applyBorder="1" applyAlignment="1">
      <alignment horizontal="center" vertical="center"/>
    </xf>
    <xf numFmtId="0" fontId="18" fillId="8" borderId="40" xfId="1" applyFont="1" applyFill="1" applyBorder="1" applyAlignment="1">
      <alignment horizontal="center" vertical="center"/>
    </xf>
    <xf numFmtId="0" fontId="18" fillId="8" borderId="29" xfId="1" applyFont="1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10" fillId="8" borderId="13" xfId="1" applyFont="1" applyFill="1" applyBorder="1" applyAlignment="1">
      <alignment horizontal="center" vertical="center"/>
    </xf>
    <xf numFmtId="0" fontId="16" fillId="8" borderId="26" xfId="1" applyFont="1" applyFill="1" applyBorder="1" applyAlignment="1">
      <alignment horizontal="center" vertical="center"/>
    </xf>
    <xf numFmtId="0" fontId="18" fillId="8" borderId="47" xfId="1" applyFont="1" applyFill="1" applyBorder="1" applyAlignment="1">
      <alignment horizontal="center" vertical="center"/>
    </xf>
    <xf numFmtId="0" fontId="18" fillId="8" borderId="50" xfId="1" applyFont="1" applyFill="1" applyBorder="1" applyAlignment="1">
      <alignment horizontal="center" vertical="center"/>
    </xf>
    <xf numFmtId="0" fontId="18" fillId="8" borderId="38" xfId="1" applyFont="1" applyFill="1" applyBorder="1" applyAlignment="1">
      <alignment horizontal="center" vertical="center"/>
    </xf>
    <xf numFmtId="0" fontId="18" fillId="8" borderId="19" xfId="1" applyFont="1" applyFill="1" applyBorder="1" applyAlignment="1">
      <alignment horizontal="center" vertical="center"/>
    </xf>
    <xf numFmtId="0" fontId="18" fillId="8" borderId="24" xfId="1" applyFont="1" applyFill="1" applyBorder="1" applyAlignment="1">
      <alignment horizontal="center" vertical="center"/>
    </xf>
    <xf numFmtId="0" fontId="18" fillId="8" borderId="7" xfId="1" applyFont="1" applyFill="1" applyBorder="1" applyAlignment="1">
      <alignment horizontal="center" vertical="center"/>
    </xf>
    <xf numFmtId="0" fontId="18" fillId="8" borderId="36" xfId="1" applyFont="1" applyFill="1" applyBorder="1" applyAlignment="1">
      <alignment horizontal="center" vertical="center"/>
    </xf>
    <xf numFmtId="0" fontId="18" fillId="8" borderId="49" xfId="1" applyFon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10" fillId="8" borderId="8" xfId="1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16" fillId="5" borderId="6" xfId="1" applyFont="1" applyFill="1" applyBorder="1" applyAlignment="1">
      <alignment horizontal="center" vertical="center"/>
    </xf>
    <xf numFmtId="0" fontId="18" fillId="5" borderId="47" xfId="1" applyFont="1" applyFill="1" applyBorder="1" applyAlignment="1">
      <alignment horizontal="center" vertical="center"/>
    </xf>
    <xf numFmtId="0" fontId="18" fillId="5" borderId="50" xfId="1" applyFont="1" applyFill="1" applyBorder="1" applyAlignment="1">
      <alignment horizontal="center" vertical="center"/>
    </xf>
    <xf numFmtId="0" fontId="18" fillId="5" borderId="38" xfId="1" applyFont="1" applyFill="1" applyBorder="1" applyAlignment="1">
      <alignment horizontal="center" vertical="center"/>
    </xf>
    <xf numFmtId="0" fontId="18" fillId="5" borderId="19" xfId="1" applyFont="1" applyFill="1" applyBorder="1" applyAlignment="1">
      <alignment horizontal="center" vertical="center"/>
    </xf>
    <xf numFmtId="0" fontId="18" fillId="5" borderId="24" xfId="1" applyFont="1" applyFill="1" applyBorder="1" applyAlignment="1">
      <alignment horizontal="center" vertical="center"/>
    </xf>
    <xf numFmtId="0" fontId="18" fillId="5" borderId="7" xfId="1" applyFont="1" applyFill="1" applyBorder="1" applyAlignment="1">
      <alignment horizontal="center" vertical="center"/>
    </xf>
    <xf numFmtId="0" fontId="18" fillId="5" borderId="36" xfId="1" applyFont="1" applyFill="1" applyBorder="1" applyAlignment="1">
      <alignment horizontal="center" vertical="center"/>
    </xf>
    <xf numFmtId="0" fontId="18" fillId="5" borderId="49" xfId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0" fillId="5" borderId="8" xfId="1" applyFont="1" applyFill="1" applyBorder="1" applyAlignment="1">
      <alignment horizontal="center" vertical="center"/>
    </xf>
    <xf numFmtId="0" fontId="16" fillId="4" borderId="59" xfId="0" applyFont="1" applyFill="1" applyBorder="1" applyAlignment="1">
      <alignment horizontal="left" vertical="center"/>
    </xf>
    <xf numFmtId="0" fontId="16" fillId="4" borderId="66" xfId="0" applyFont="1" applyFill="1" applyBorder="1" applyAlignment="1">
      <alignment horizontal="left" vertical="center"/>
    </xf>
    <xf numFmtId="0" fontId="16" fillId="4" borderId="53" xfId="0" applyFont="1" applyFill="1" applyBorder="1" applyAlignment="1">
      <alignment horizontal="left" vertical="center"/>
    </xf>
    <xf numFmtId="0" fontId="18" fillId="4" borderId="38" xfId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0" fillId="4" borderId="8" xfId="1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left" vertical="center"/>
    </xf>
    <xf numFmtId="0" fontId="16" fillId="4" borderId="36" xfId="0" applyFont="1" applyFill="1" applyBorder="1" applyAlignment="1">
      <alignment horizontal="left" vertical="center"/>
    </xf>
    <xf numFmtId="0" fontId="18" fillId="4" borderId="49" xfId="1" applyFont="1" applyFill="1" applyBorder="1" applyAlignment="1">
      <alignment horizontal="center" vertical="center"/>
    </xf>
    <xf numFmtId="0" fontId="18" fillId="4" borderId="47" xfId="1" applyFont="1" applyFill="1" applyBorder="1" applyAlignment="1">
      <alignment horizontal="center" vertical="center"/>
    </xf>
    <xf numFmtId="0" fontId="18" fillId="4" borderId="50" xfId="1" applyFont="1" applyFill="1" applyBorder="1" applyAlignment="1">
      <alignment horizontal="center" vertical="center"/>
    </xf>
    <xf numFmtId="0" fontId="18" fillId="8" borderId="54" xfId="1" applyFont="1" applyFill="1" applyBorder="1" applyAlignment="1">
      <alignment horizontal="center" vertical="center"/>
    </xf>
    <xf numFmtId="0" fontId="18" fillId="8" borderId="51" xfId="1" applyFont="1" applyFill="1" applyBorder="1" applyAlignment="1">
      <alignment horizontal="center" vertical="center"/>
    </xf>
    <xf numFmtId="0" fontId="18" fillId="8" borderId="52" xfId="1" applyFont="1" applyFill="1" applyBorder="1" applyAlignment="1">
      <alignment horizontal="center" vertical="center"/>
    </xf>
    <xf numFmtId="0" fontId="18" fillId="8" borderId="53" xfId="1" applyFont="1" applyFill="1" applyBorder="1" applyAlignment="1">
      <alignment horizontal="center" vertical="center"/>
    </xf>
    <xf numFmtId="0" fontId="18" fillId="8" borderId="7" xfId="1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10" fillId="8" borderId="12" xfId="1" applyFont="1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10" fillId="8" borderId="26" xfId="1" applyFont="1" applyFill="1" applyBorder="1" applyAlignment="1">
      <alignment horizontal="center" vertical="center"/>
    </xf>
    <xf numFmtId="0" fontId="18" fillId="5" borderId="54" xfId="1" applyFont="1" applyFill="1" applyBorder="1" applyAlignment="1">
      <alignment horizontal="center" vertical="center"/>
    </xf>
    <xf numFmtId="0" fontId="18" fillId="5" borderId="51" xfId="1" applyFont="1" applyFill="1" applyBorder="1" applyAlignment="1">
      <alignment horizontal="center" vertical="center"/>
    </xf>
    <xf numFmtId="0" fontId="18" fillId="5" borderId="52" xfId="1" applyFont="1" applyFill="1" applyBorder="1" applyAlignment="1">
      <alignment horizontal="center" vertical="center"/>
    </xf>
    <xf numFmtId="0" fontId="18" fillId="5" borderId="53" xfId="1" applyFont="1" applyFill="1" applyBorder="1" applyAlignment="1">
      <alignment horizontal="center" vertical="center"/>
    </xf>
    <xf numFmtId="0" fontId="18" fillId="5" borderId="7" xfId="1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0" fillId="5" borderId="12" xfId="1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10" fillId="5" borderId="26" xfId="1" applyFont="1" applyFill="1" applyBorder="1" applyAlignment="1">
      <alignment horizontal="center" vertical="center"/>
    </xf>
    <xf numFmtId="0" fontId="18" fillId="3" borderId="54" xfId="1" applyFont="1" applyFill="1" applyBorder="1" applyAlignment="1">
      <alignment horizontal="center" vertical="center"/>
    </xf>
    <xf numFmtId="0" fontId="18" fillId="3" borderId="51" xfId="1" applyFont="1" applyFill="1" applyBorder="1" applyAlignment="1">
      <alignment horizontal="center" vertical="center"/>
    </xf>
    <xf numFmtId="0" fontId="18" fillId="3" borderId="52" xfId="1" applyFont="1" applyFill="1" applyBorder="1" applyAlignment="1">
      <alignment horizontal="center" vertical="center"/>
    </xf>
    <xf numFmtId="0" fontId="18" fillId="3" borderId="53" xfId="1" applyFont="1" applyFill="1" applyBorder="1" applyAlignment="1">
      <alignment horizontal="center" vertical="center"/>
    </xf>
    <xf numFmtId="0" fontId="18" fillId="3" borderId="7" xfId="1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30" fillId="3" borderId="12" xfId="1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30" fillId="3" borderId="26" xfId="1" applyFont="1" applyFill="1" applyBorder="1" applyAlignment="1">
      <alignment horizontal="center" vertical="center"/>
    </xf>
    <xf numFmtId="0" fontId="31" fillId="3" borderId="12" xfId="0" applyFont="1" applyFill="1" applyBorder="1" applyAlignment="1">
      <alignment horizontal="center" vertical="center"/>
    </xf>
    <xf numFmtId="0" fontId="31" fillId="3" borderId="26" xfId="0" applyFont="1" applyFill="1" applyBorder="1" applyAlignment="1">
      <alignment horizontal="center" vertical="center"/>
    </xf>
    <xf numFmtId="0" fontId="16" fillId="3" borderId="67" xfId="0" applyFont="1" applyFill="1" applyBorder="1" applyAlignment="1">
      <alignment horizontal="left" vertical="center"/>
    </xf>
    <xf numFmtId="0" fontId="16" fillId="3" borderId="35" xfId="0" applyFont="1" applyFill="1" applyBorder="1" applyAlignment="1">
      <alignment horizontal="left" vertical="center"/>
    </xf>
    <xf numFmtId="0" fontId="16" fillId="3" borderId="40" xfId="0" applyFont="1" applyFill="1" applyBorder="1" applyAlignment="1">
      <alignment horizontal="left" vertical="center"/>
    </xf>
    <xf numFmtId="0" fontId="16" fillId="3" borderId="36" xfId="0" applyFont="1" applyFill="1" applyBorder="1" applyAlignment="1">
      <alignment horizontal="left" vertical="center"/>
    </xf>
    <xf numFmtId="0" fontId="16" fillId="4" borderId="54" xfId="0" applyFont="1" applyFill="1" applyBorder="1" applyAlignment="1">
      <alignment horizontal="left" vertical="center"/>
    </xf>
    <xf numFmtId="0" fontId="16" fillId="9" borderId="54" xfId="0" applyFont="1" applyFill="1" applyBorder="1" applyAlignment="1">
      <alignment horizontal="left" vertical="center"/>
    </xf>
    <xf numFmtId="0" fontId="16" fillId="9" borderId="59" xfId="0" applyFont="1" applyFill="1" applyBorder="1" applyAlignment="1">
      <alignment horizontal="left" vertical="center"/>
    </xf>
    <xf numFmtId="0" fontId="21" fillId="0" borderId="34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0" xfId="0" applyFont="1" applyFill="1"/>
    <xf numFmtId="0" fontId="20" fillId="3" borderId="44" xfId="1" applyFont="1" applyFill="1" applyBorder="1" applyAlignment="1">
      <alignment horizontal="center" vertical="center"/>
    </xf>
    <xf numFmtId="0" fontId="20" fillId="3" borderId="55" xfId="1" applyFont="1" applyFill="1" applyBorder="1" applyAlignment="1">
      <alignment horizontal="center" vertical="center"/>
    </xf>
    <xf numFmtId="0" fontId="21" fillId="3" borderId="44" xfId="1" applyFont="1" applyFill="1" applyBorder="1" applyAlignment="1">
      <alignment horizontal="center" vertical="center"/>
    </xf>
    <xf numFmtId="0" fontId="21" fillId="3" borderId="57" xfId="1" applyFont="1" applyFill="1" applyBorder="1" applyAlignment="1">
      <alignment horizontal="center" vertical="center"/>
    </xf>
    <xf numFmtId="0" fontId="24" fillId="3" borderId="29" xfId="1" applyFont="1" applyFill="1" applyBorder="1" applyAlignment="1">
      <alignment horizontal="center" vertical="center"/>
    </xf>
    <xf numFmtId="0" fontId="24" fillId="3" borderId="15" xfId="1" applyFont="1" applyFill="1" applyBorder="1" applyAlignment="1">
      <alignment horizontal="center" vertical="center"/>
    </xf>
    <xf numFmtId="0" fontId="20" fillId="3" borderId="27" xfId="1" applyFont="1" applyFill="1" applyBorder="1" applyAlignment="1">
      <alignment horizontal="center" vertical="center"/>
    </xf>
    <xf numFmtId="0" fontId="20" fillId="3" borderId="32" xfId="1" applyFont="1" applyFill="1" applyBorder="1" applyAlignment="1">
      <alignment horizontal="center" vertical="center"/>
    </xf>
    <xf numFmtId="0" fontId="21" fillId="3" borderId="34" xfId="1" applyFont="1" applyFill="1" applyBorder="1" applyAlignment="1">
      <alignment horizontal="center" vertical="center"/>
    </xf>
    <xf numFmtId="0" fontId="21" fillId="3" borderId="0" xfId="1" applyFont="1" applyFill="1" applyBorder="1" applyAlignment="1">
      <alignment horizontal="center" vertical="center"/>
    </xf>
    <xf numFmtId="0" fontId="24" fillId="3" borderId="54" xfId="1" applyFont="1" applyFill="1" applyBorder="1" applyAlignment="1">
      <alignment horizontal="center" vertical="center"/>
    </xf>
    <xf numFmtId="0" fontId="24" fillId="3" borderId="59" xfId="1" applyFont="1" applyFill="1" applyBorder="1" applyAlignment="1">
      <alignment horizontal="center" vertical="center"/>
    </xf>
    <xf numFmtId="0" fontId="20" fillId="6" borderId="62" xfId="1" applyFont="1" applyFill="1" applyBorder="1" applyAlignment="1">
      <alignment horizontal="center" vertical="center"/>
    </xf>
    <xf numFmtId="0" fontId="20" fillId="6" borderId="50" xfId="1" applyFont="1" applyFill="1" applyBorder="1" applyAlignment="1">
      <alignment horizontal="center" vertical="center"/>
    </xf>
    <xf numFmtId="0" fontId="21" fillId="6" borderId="62" xfId="1" applyFont="1" applyFill="1" applyBorder="1" applyAlignment="1">
      <alignment horizontal="center" vertical="center"/>
    </xf>
    <xf numFmtId="0" fontId="21" fillId="6" borderId="47" xfId="1" applyFont="1" applyFill="1" applyBorder="1" applyAlignment="1">
      <alignment horizontal="center" vertical="center"/>
    </xf>
    <xf numFmtId="0" fontId="12" fillId="6" borderId="49" xfId="1" applyFont="1" applyFill="1" applyBorder="1" applyAlignment="1">
      <alignment horizontal="center" vertical="center"/>
    </xf>
    <xf numFmtId="0" fontId="12" fillId="6" borderId="63" xfId="1" applyFont="1" applyFill="1" applyBorder="1" applyAlignment="1">
      <alignment horizontal="center" vertical="center"/>
    </xf>
    <xf numFmtId="0" fontId="20" fillId="6" borderId="27" xfId="1" applyFont="1" applyFill="1" applyBorder="1" applyAlignment="1">
      <alignment horizontal="center" vertical="center"/>
    </xf>
    <xf numFmtId="0" fontId="20" fillId="6" borderId="32" xfId="1" applyFont="1" applyFill="1" applyBorder="1" applyAlignment="1">
      <alignment horizontal="center" vertical="center"/>
    </xf>
    <xf numFmtId="0" fontId="21" fillId="6" borderId="27" xfId="1" applyFont="1" applyFill="1" applyBorder="1" applyAlignment="1">
      <alignment horizontal="center" vertical="center"/>
    </xf>
    <xf numFmtId="0" fontId="21" fillId="6" borderId="42" xfId="1" applyFont="1" applyFill="1" applyBorder="1" applyAlignment="1">
      <alignment horizontal="center" vertical="center"/>
    </xf>
    <xf numFmtId="0" fontId="12" fillId="6" borderId="37" xfId="1" applyFont="1" applyFill="1" applyBorder="1" applyAlignment="1">
      <alignment horizontal="center" vertical="center"/>
    </xf>
    <xf numFmtId="0" fontId="12" fillId="6" borderId="61" xfId="1" applyFont="1" applyFill="1" applyBorder="1" applyAlignment="1">
      <alignment horizontal="center" vertical="center"/>
    </xf>
    <xf numFmtId="0" fontId="20" fillId="9" borderId="62" xfId="1" applyFont="1" applyFill="1" applyBorder="1" applyAlignment="1">
      <alignment horizontal="center" vertical="center"/>
    </xf>
    <xf numFmtId="0" fontId="20" fillId="9" borderId="50" xfId="1" applyFont="1" applyFill="1" applyBorder="1" applyAlignment="1">
      <alignment horizontal="center" vertical="center"/>
    </xf>
    <xf numFmtId="0" fontId="21" fillId="9" borderId="34" xfId="1" applyFont="1" applyFill="1" applyBorder="1" applyAlignment="1">
      <alignment horizontal="center" vertical="center"/>
    </xf>
    <xf numFmtId="0" fontId="21" fillId="9" borderId="0" xfId="1" applyFont="1" applyFill="1" applyBorder="1" applyAlignment="1">
      <alignment horizontal="center" vertical="center"/>
    </xf>
    <xf numFmtId="0" fontId="24" fillId="9" borderId="49" xfId="1" applyFont="1" applyFill="1" applyBorder="1" applyAlignment="1">
      <alignment horizontal="center" vertical="center"/>
    </xf>
    <xf numFmtId="0" fontId="24" fillId="9" borderId="63" xfId="1" applyFont="1" applyFill="1" applyBorder="1" applyAlignment="1">
      <alignment horizontal="center" vertical="center"/>
    </xf>
    <xf numFmtId="0" fontId="20" fillId="9" borderId="27" xfId="1" applyFont="1" applyFill="1" applyBorder="1" applyAlignment="1">
      <alignment horizontal="center" vertical="center"/>
    </xf>
    <xf numFmtId="0" fontId="20" fillId="9" borderId="32" xfId="1" applyFont="1" applyFill="1" applyBorder="1" applyAlignment="1">
      <alignment horizontal="center" vertical="center"/>
    </xf>
    <xf numFmtId="0" fontId="24" fillId="9" borderId="37" xfId="1" applyFont="1" applyFill="1" applyBorder="1" applyAlignment="1">
      <alignment horizontal="center" vertical="center"/>
    </xf>
    <xf numFmtId="0" fontId="24" fillId="9" borderId="61" xfId="1" applyFont="1" applyFill="1" applyBorder="1" applyAlignment="1">
      <alignment horizontal="center" vertical="center"/>
    </xf>
    <xf numFmtId="0" fontId="17" fillId="4" borderId="30" xfId="0" applyFont="1" applyFill="1" applyBorder="1" applyAlignment="1">
      <alignment horizontal="left" vertical="center"/>
    </xf>
    <xf numFmtId="0" fontId="17" fillId="4" borderId="37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0" fontId="17" fillId="0" borderId="21" xfId="0" applyFont="1" applyFill="1" applyBorder="1" applyAlignment="1">
      <alignment horizontal="left" vertical="center"/>
    </xf>
    <xf numFmtId="0" fontId="17" fillId="0" borderId="31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19" xfId="0" applyFont="1" applyFill="1" applyBorder="1" applyAlignment="1">
      <alignment horizontal="left" vertical="center"/>
    </xf>
    <xf numFmtId="0" fontId="12" fillId="8" borderId="12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8" fillId="9" borderId="35" xfId="1" applyFont="1" applyFill="1" applyBorder="1" applyAlignment="1">
      <alignment horizontal="center" vertical="center"/>
    </xf>
    <xf numFmtId="0" fontId="18" fillId="9" borderId="33" xfId="1" applyFont="1" applyFill="1" applyBorder="1" applyAlignment="1">
      <alignment horizontal="center" vertical="center"/>
    </xf>
    <xf numFmtId="0" fontId="18" fillId="9" borderId="27" xfId="1" applyFont="1" applyFill="1" applyBorder="1" applyAlignment="1">
      <alignment horizontal="center" vertical="center"/>
    </xf>
    <xf numFmtId="0" fontId="18" fillId="9" borderId="38" xfId="1" applyFont="1" applyFill="1" applyBorder="1" applyAlignment="1">
      <alignment horizontal="center" vertical="center"/>
    </xf>
    <xf numFmtId="0" fontId="18" fillId="9" borderId="32" xfId="1" applyFont="1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  <xf numFmtId="0" fontId="18" fillId="9" borderId="49" xfId="1" applyFont="1" applyFill="1" applyBorder="1" applyAlignment="1">
      <alignment horizontal="center" vertical="center"/>
    </xf>
    <xf numFmtId="0" fontId="18" fillId="9" borderId="47" xfId="1" applyFont="1" applyFill="1" applyBorder="1" applyAlignment="1">
      <alignment horizontal="center" vertical="center"/>
    </xf>
    <xf numFmtId="0" fontId="18" fillId="9" borderId="50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21" fillId="0" borderId="20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0" fontId="16" fillId="6" borderId="14" xfId="1" applyFont="1" applyFill="1" applyBorder="1" applyAlignment="1">
      <alignment horizontal="center" vertical="center"/>
    </xf>
    <xf numFmtId="0" fontId="16" fillId="4" borderId="12" xfId="1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left" vertical="center"/>
    </xf>
    <xf numFmtId="0" fontId="0" fillId="4" borderId="13" xfId="0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6" fillId="4" borderId="14" xfId="1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left" vertical="center"/>
    </xf>
    <xf numFmtId="0" fontId="18" fillId="4" borderId="34" xfId="1" applyFont="1" applyFill="1" applyBorder="1" applyAlignment="1">
      <alignment horizontal="center" vertical="center"/>
    </xf>
    <xf numFmtId="0" fontId="10" fillId="4" borderId="66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6" fillId="6" borderId="13" xfId="1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5" fillId="8" borderId="26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left"/>
    </xf>
    <xf numFmtId="0" fontId="0" fillId="0" borderId="37" xfId="0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65" xfId="0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7" xfId="0" applyFont="1" applyFill="1" applyBorder="1" applyAlignment="1">
      <alignment horizontal="left" vertical="center"/>
    </xf>
    <xf numFmtId="0" fontId="16" fillId="5" borderId="24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16" fillId="0" borderId="24" xfId="0" applyFont="1" applyFill="1" applyBorder="1" applyAlignment="1">
      <alignment horizontal="left" vertical="center"/>
    </xf>
    <xf numFmtId="0" fontId="16" fillId="0" borderId="49" xfId="0" applyFont="1" applyFill="1" applyBorder="1" applyAlignment="1">
      <alignment horizontal="left" vertical="center"/>
    </xf>
    <xf numFmtId="0" fontId="16" fillId="8" borderId="37" xfId="0" applyFont="1" applyFill="1" applyBorder="1" applyAlignment="1">
      <alignment horizontal="left" vertical="center"/>
    </xf>
    <xf numFmtId="0" fontId="16" fillId="8" borderId="19" xfId="0" applyFont="1" applyFill="1" applyBorder="1" applyAlignment="1">
      <alignment horizontal="left" vertical="center"/>
    </xf>
    <xf numFmtId="0" fontId="16" fillId="0" borderId="42" xfId="0" applyFont="1" applyFill="1" applyBorder="1" applyAlignment="1">
      <alignment horizontal="left" vertical="center"/>
    </xf>
    <xf numFmtId="0" fontId="16" fillId="0" borderId="25" xfId="0" applyFont="1" applyFill="1" applyBorder="1" applyAlignment="1">
      <alignment horizontal="left" vertical="center"/>
    </xf>
    <xf numFmtId="0" fontId="16" fillId="5" borderId="6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left" vertical="center"/>
    </xf>
    <xf numFmtId="0" fontId="16" fillId="8" borderId="26" xfId="0" applyFont="1" applyFill="1" applyBorder="1" applyAlignment="1">
      <alignment horizontal="left" vertical="center"/>
    </xf>
    <xf numFmtId="0" fontId="16" fillId="8" borderId="6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16" fillId="8" borderId="30" xfId="0" applyFont="1" applyFill="1" applyBorder="1" applyAlignment="1">
      <alignment horizontal="left" vertical="center"/>
    </xf>
    <xf numFmtId="0" fontId="16" fillId="0" borderId="21" xfId="0" applyFont="1" applyFill="1" applyBorder="1" applyAlignment="1">
      <alignment horizontal="left" vertical="center"/>
    </xf>
    <xf numFmtId="0" fontId="29" fillId="3" borderId="37" xfId="0" applyFont="1" applyFill="1" applyBorder="1" applyAlignment="1">
      <alignment horizontal="left" vertical="center"/>
    </xf>
    <xf numFmtId="0" fontId="29" fillId="3" borderId="19" xfId="0" applyFont="1" applyFill="1" applyBorder="1" applyAlignment="1">
      <alignment horizontal="left" vertical="center"/>
    </xf>
    <xf numFmtId="0" fontId="16" fillId="8" borderId="13" xfId="0" applyFont="1" applyFill="1" applyBorder="1" applyAlignment="1">
      <alignment horizontal="left" vertical="center"/>
    </xf>
    <xf numFmtId="0" fontId="29" fillId="3" borderId="26" xfId="0" applyFont="1" applyFill="1" applyBorder="1" applyAlignment="1">
      <alignment horizontal="left" vertical="center"/>
    </xf>
    <xf numFmtId="0" fontId="29" fillId="3" borderId="6" xfId="0" applyFont="1" applyFill="1" applyBorder="1" applyAlignment="1">
      <alignment horizontal="left" vertical="center"/>
    </xf>
    <xf numFmtId="0" fontId="16" fillId="3" borderId="30" xfId="0" applyFont="1" applyFill="1" applyBorder="1" applyAlignment="1">
      <alignment horizontal="left" vertical="center"/>
    </xf>
    <xf numFmtId="0" fontId="16" fillId="3" borderId="37" xfId="0" applyFont="1" applyFill="1" applyBorder="1" applyAlignment="1">
      <alignment horizontal="left" vertical="center"/>
    </xf>
    <xf numFmtId="0" fontId="16" fillId="9" borderId="24" xfId="0" applyFont="1" applyFill="1" applyBorder="1" applyAlignment="1">
      <alignment horizontal="left" vertical="center"/>
    </xf>
    <xf numFmtId="0" fontId="16" fillId="3" borderId="13" xfId="0" applyFont="1" applyFill="1" applyBorder="1" applyAlignment="1">
      <alignment horizontal="left" vertical="center"/>
    </xf>
    <xf numFmtId="0" fontId="16" fillId="3" borderId="26" xfId="0" applyFont="1" applyFill="1" applyBorder="1" applyAlignment="1">
      <alignment horizontal="left" vertical="center"/>
    </xf>
    <xf numFmtId="0" fontId="16" fillId="9" borderId="6" xfId="0" applyFont="1" applyFill="1" applyBorder="1" applyAlignment="1">
      <alignment horizontal="left" vertical="center"/>
    </xf>
    <xf numFmtId="0" fontId="10" fillId="9" borderId="12" xfId="1" applyFont="1" applyFill="1" applyBorder="1" applyAlignment="1">
      <alignment horizontal="center" vertical="center"/>
    </xf>
    <xf numFmtId="0" fontId="10" fillId="9" borderId="26" xfId="1" applyFont="1" applyFill="1" applyBorder="1" applyAlignment="1">
      <alignment horizontal="center" vertical="center"/>
    </xf>
    <xf numFmtId="0" fontId="28" fillId="3" borderId="21" xfId="1" applyFont="1" applyFill="1" applyBorder="1" applyAlignment="1">
      <alignment horizontal="center" vertical="center"/>
    </xf>
    <xf numFmtId="0" fontId="28" fillId="3" borderId="68" xfId="1" applyFont="1" applyFill="1" applyBorder="1" applyAlignment="1">
      <alignment horizontal="center" vertical="center"/>
    </xf>
    <xf numFmtId="0" fontId="28" fillId="3" borderId="37" xfId="1" applyFont="1" applyFill="1" applyBorder="1" applyAlignment="1">
      <alignment horizontal="center" vertical="center"/>
    </xf>
    <xf numFmtId="0" fontId="28" fillId="3" borderId="61" xfId="1" applyFont="1" applyFill="1" applyBorder="1" applyAlignment="1">
      <alignment horizontal="center" vertical="center"/>
    </xf>
    <xf numFmtId="0" fontId="15" fillId="3" borderId="34" xfId="1" applyFont="1" applyFill="1" applyBorder="1" applyAlignment="1">
      <alignment horizontal="center" vertical="center"/>
    </xf>
    <xf numFmtId="0" fontId="15" fillId="3" borderId="60" xfId="1" applyFont="1" applyFill="1" applyBorder="1" applyAlignment="1">
      <alignment horizontal="center" vertical="center"/>
    </xf>
    <xf numFmtId="0" fontId="27" fillId="3" borderId="34" xfId="1" applyFont="1" applyFill="1" applyBorder="1" applyAlignment="1">
      <alignment horizontal="center" vertical="center"/>
    </xf>
    <xf numFmtId="0" fontId="27" fillId="3" borderId="68" xfId="1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15" fillId="3" borderId="27" xfId="1" applyFont="1" applyFill="1" applyBorder="1" applyAlignment="1">
      <alignment horizontal="center" vertical="center"/>
    </xf>
    <xf numFmtId="0" fontId="15" fillId="3" borderId="32" xfId="1" applyFont="1" applyFill="1" applyBorder="1" applyAlignment="1">
      <alignment horizontal="center" vertical="center"/>
    </xf>
    <xf numFmtId="0" fontId="27" fillId="3" borderId="27" xfId="1" applyFont="1" applyFill="1" applyBorder="1" applyAlignment="1">
      <alignment horizontal="center" vertical="center"/>
    </xf>
    <xf numFmtId="0" fontId="27" fillId="3" borderId="61" xfId="1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horizontal="left" vertical="center"/>
    </xf>
    <xf numFmtId="0" fontId="28" fillId="8" borderId="49" xfId="1" applyFont="1" applyFill="1" applyBorder="1" applyAlignment="1">
      <alignment horizontal="center" vertical="center"/>
    </xf>
    <xf numFmtId="0" fontId="28" fillId="8" borderId="63" xfId="1" applyFont="1" applyFill="1" applyBorder="1" applyAlignment="1">
      <alignment horizontal="center" vertical="center"/>
    </xf>
    <xf numFmtId="0" fontId="27" fillId="8" borderId="47" xfId="1" applyFont="1" applyFill="1" applyBorder="1" applyAlignment="1">
      <alignment horizontal="center" vertical="center"/>
    </xf>
    <xf numFmtId="0" fontId="27" fillId="8" borderId="50" xfId="1" applyFont="1" applyFill="1" applyBorder="1" applyAlignment="1">
      <alignment horizontal="center" vertical="center"/>
    </xf>
    <xf numFmtId="0" fontId="28" fillId="8" borderId="37" xfId="1" applyFont="1" applyFill="1" applyBorder="1" applyAlignment="1">
      <alignment horizontal="center" vertical="center"/>
    </xf>
    <xf numFmtId="0" fontId="28" fillId="8" borderId="61" xfId="1" applyFont="1" applyFill="1" applyBorder="1" applyAlignment="1">
      <alignment horizontal="center" vertical="center"/>
    </xf>
    <xf numFmtId="0" fontId="27" fillId="8" borderId="42" xfId="1" applyFont="1" applyFill="1" applyBorder="1" applyAlignment="1">
      <alignment horizontal="center" vertical="center"/>
    </xf>
    <xf numFmtId="0" fontId="27" fillId="8" borderId="32" xfId="1" applyFont="1" applyFill="1" applyBorder="1" applyAlignment="1">
      <alignment horizontal="center" vertical="center"/>
    </xf>
    <xf numFmtId="0" fontId="27" fillId="8" borderId="62" xfId="1" applyFont="1" applyFill="1" applyBorder="1" applyAlignment="1">
      <alignment horizontal="center" vertical="center"/>
    </xf>
    <xf numFmtId="0" fontId="27" fillId="8" borderId="63" xfId="1" applyFont="1" applyFill="1" applyBorder="1" applyAlignment="1">
      <alignment horizontal="center" vertical="center"/>
    </xf>
    <xf numFmtId="0" fontId="15" fillId="8" borderId="49" xfId="0" applyFont="1" applyFill="1" applyBorder="1" applyAlignment="1">
      <alignment horizontal="center" vertical="center"/>
    </xf>
    <xf numFmtId="0" fontId="15" fillId="8" borderId="63" xfId="0" applyFont="1" applyFill="1" applyBorder="1" applyAlignment="1">
      <alignment horizontal="center" vertical="center"/>
    </xf>
    <xf numFmtId="0" fontId="27" fillId="8" borderId="27" xfId="1" applyFont="1" applyFill="1" applyBorder="1" applyAlignment="1">
      <alignment horizontal="center" vertical="center"/>
    </xf>
    <xf numFmtId="0" fontId="27" fillId="8" borderId="61" xfId="1" applyFont="1" applyFill="1" applyBorder="1" applyAlignment="1">
      <alignment horizontal="center" vertical="center"/>
    </xf>
    <xf numFmtId="0" fontId="15" fillId="8" borderId="37" xfId="0" applyFont="1" applyFill="1" applyBorder="1" applyAlignment="1">
      <alignment horizontal="center" vertical="center"/>
    </xf>
    <xf numFmtId="0" fontId="15" fillId="8" borderId="61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left" vertical="center"/>
    </xf>
    <xf numFmtId="0" fontId="28" fillId="9" borderId="49" xfId="1" applyFont="1" applyFill="1" applyBorder="1" applyAlignment="1">
      <alignment horizontal="center" vertical="center"/>
    </xf>
    <xf numFmtId="0" fontId="28" fillId="9" borderId="63" xfId="1" applyFont="1" applyFill="1" applyBorder="1" applyAlignment="1">
      <alignment horizontal="center" vertical="center"/>
    </xf>
    <xf numFmtId="0" fontId="27" fillId="9" borderId="47" xfId="1" applyFont="1" applyFill="1" applyBorder="1" applyAlignment="1">
      <alignment horizontal="center" vertical="center"/>
    </xf>
    <xf numFmtId="0" fontId="27" fillId="9" borderId="50" xfId="1" applyFont="1" applyFill="1" applyBorder="1" applyAlignment="1">
      <alignment horizontal="center" vertical="center"/>
    </xf>
    <xf numFmtId="0" fontId="15" fillId="9" borderId="62" xfId="1" applyFont="1" applyFill="1" applyBorder="1" applyAlignment="1">
      <alignment horizontal="center" vertical="center"/>
    </xf>
    <xf numFmtId="0" fontId="15" fillId="9" borderId="50" xfId="1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left" vertical="center"/>
    </xf>
    <xf numFmtId="0" fontId="28" fillId="9" borderId="31" xfId="1" applyFont="1" applyFill="1" applyBorder="1" applyAlignment="1">
      <alignment horizontal="center" vertical="center"/>
    </xf>
    <xf numFmtId="0" fontId="28" fillId="9" borderId="48" xfId="1" applyFont="1" applyFill="1" applyBorder="1" applyAlignment="1">
      <alignment horizontal="center" vertical="center"/>
    </xf>
    <xf numFmtId="0" fontId="27" fillId="9" borderId="58" xfId="1" applyFont="1" applyFill="1" applyBorder="1" applyAlignment="1">
      <alignment horizontal="center" vertical="center"/>
    </xf>
    <xf numFmtId="0" fontId="27" fillId="9" borderId="56" xfId="1" applyFont="1" applyFill="1" applyBorder="1" applyAlignment="1">
      <alignment horizontal="center" vertical="center"/>
    </xf>
    <xf numFmtId="0" fontId="15" fillId="9" borderId="43" xfId="1" applyFont="1" applyFill="1" applyBorder="1" applyAlignment="1">
      <alignment horizontal="center" vertical="center"/>
    </xf>
    <xf numFmtId="0" fontId="15" fillId="9" borderId="56" xfId="1" applyFont="1" applyFill="1" applyBorder="1" applyAlignment="1">
      <alignment horizontal="center" vertical="center"/>
    </xf>
    <xf numFmtId="0" fontId="15" fillId="9" borderId="49" xfId="0" applyFont="1" applyFill="1" applyBorder="1" applyAlignment="1">
      <alignment horizontal="center" vertical="center"/>
    </xf>
    <xf numFmtId="0" fontId="15" fillId="9" borderId="63" xfId="0" applyFont="1" applyFill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/>
    </xf>
    <xf numFmtId="0" fontId="15" fillId="9" borderId="48" xfId="0" applyFont="1" applyFill="1" applyBorder="1" applyAlignment="1">
      <alignment horizontal="center" vertical="center"/>
    </xf>
    <xf numFmtId="0" fontId="12" fillId="9" borderId="8" xfId="1" applyFont="1" applyFill="1" applyBorder="1" applyAlignment="1">
      <alignment horizontal="center" vertical="center"/>
    </xf>
    <xf numFmtId="0" fontId="12" fillId="6" borderId="12" xfId="1" applyFont="1" applyFill="1" applyBorder="1" applyAlignment="1">
      <alignment horizontal="center" vertical="center"/>
    </xf>
    <xf numFmtId="0" fontId="12" fillId="6" borderId="26" xfId="1" applyFont="1" applyFill="1" applyBorder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left" vertical="center"/>
    </xf>
    <xf numFmtId="0" fontId="16" fillId="4" borderId="17" xfId="0" applyFont="1" applyFill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CCCC"/>
      <color rgb="FFFF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>
      <selection activeCell="M12" sqref="M12"/>
    </sheetView>
  </sheetViews>
  <sheetFormatPr defaultRowHeight="15" x14ac:dyDescent="0.25"/>
  <cols>
    <col min="1" max="1" width="3" customWidth="1"/>
    <col min="2" max="2" width="4.140625" customWidth="1"/>
    <col min="3" max="3" width="24.5703125" bestFit="1" customWidth="1"/>
    <col min="4" max="4" width="32.140625" bestFit="1" customWidth="1"/>
    <col min="5" max="5" width="12" bestFit="1" customWidth="1"/>
    <col min="6" max="6" width="10.28515625" customWidth="1"/>
    <col min="10" max="10" width="13.42578125" customWidth="1"/>
  </cols>
  <sheetData>
    <row r="1" spans="1:10" x14ac:dyDescent="0.25">
      <c r="B1" s="1"/>
      <c r="C1" s="1"/>
      <c r="D1" s="1"/>
      <c r="E1" s="1"/>
      <c r="F1" s="1"/>
      <c r="G1" s="1"/>
      <c r="H1" s="1"/>
      <c r="I1" s="1"/>
    </row>
    <row r="2" spans="1:10" ht="15" customHeight="1" x14ac:dyDescent="0.25">
      <c r="A2" s="68"/>
      <c r="B2" s="68"/>
      <c r="C2" s="153" t="s">
        <v>101</v>
      </c>
      <c r="D2" s="153"/>
      <c r="E2" s="153"/>
      <c r="F2" s="153"/>
      <c r="G2" s="153"/>
      <c r="H2" s="153"/>
      <c r="I2" s="153"/>
    </row>
    <row r="3" spans="1:10" ht="15" customHeight="1" x14ac:dyDescent="0.25">
      <c r="A3" s="68"/>
      <c r="B3" s="68"/>
      <c r="C3" s="68"/>
      <c r="D3" s="153" t="s">
        <v>66</v>
      </c>
      <c r="E3" s="153"/>
      <c r="F3" s="153"/>
      <c r="G3" s="68"/>
      <c r="H3" s="68"/>
      <c r="I3" s="68"/>
    </row>
    <row r="4" spans="1:10" ht="15.75" customHeight="1" thickBot="1" x14ac:dyDescent="0.3">
      <c r="A4" s="68"/>
      <c r="B4" s="68"/>
      <c r="C4" s="68"/>
      <c r="D4" s="68"/>
      <c r="E4" s="68"/>
      <c r="F4" s="68"/>
      <c r="G4" s="68"/>
      <c r="H4" s="68"/>
      <c r="I4" s="68"/>
    </row>
    <row r="5" spans="1:10" ht="17.25" customHeight="1" thickBot="1" x14ac:dyDescent="0.3">
      <c r="B5" s="35" t="s">
        <v>0</v>
      </c>
      <c r="C5" s="35" t="s">
        <v>16</v>
      </c>
      <c r="D5" s="35" t="s">
        <v>1</v>
      </c>
      <c r="E5" s="37" t="s">
        <v>24</v>
      </c>
      <c r="F5" s="35" t="s">
        <v>17</v>
      </c>
      <c r="G5" s="35" t="s">
        <v>25</v>
      </c>
      <c r="H5" s="38" t="s">
        <v>27</v>
      </c>
      <c r="I5" s="35" t="s">
        <v>28</v>
      </c>
      <c r="J5" s="12"/>
    </row>
    <row r="6" spans="1:10" x14ac:dyDescent="0.25">
      <c r="A6" s="29"/>
      <c r="B6" s="111">
        <v>1</v>
      </c>
      <c r="C6" s="117" t="s">
        <v>85</v>
      </c>
      <c r="D6" s="112" t="s">
        <v>86</v>
      </c>
      <c r="E6" s="667" t="s">
        <v>87</v>
      </c>
      <c r="F6" s="670"/>
      <c r="G6" s="113">
        <v>1</v>
      </c>
      <c r="H6" s="114">
        <v>1</v>
      </c>
      <c r="I6" s="113">
        <v>1</v>
      </c>
      <c r="J6" s="73"/>
    </row>
    <row r="7" spans="1:10" x14ac:dyDescent="0.25">
      <c r="A7" s="29"/>
      <c r="B7" s="90">
        <v>2</v>
      </c>
      <c r="C7" s="19" t="s">
        <v>76</v>
      </c>
      <c r="D7" s="19" t="s">
        <v>77</v>
      </c>
      <c r="E7" s="668" t="s">
        <v>78</v>
      </c>
      <c r="F7" s="25"/>
      <c r="G7" s="25">
        <v>1</v>
      </c>
      <c r="H7" s="91">
        <v>1</v>
      </c>
      <c r="I7" s="25">
        <v>1</v>
      </c>
      <c r="J7" s="73"/>
    </row>
    <row r="8" spans="1:10" x14ac:dyDescent="0.25">
      <c r="A8" s="29"/>
      <c r="B8" s="22">
        <v>3</v>
      </c>
      <c r="C8" s="19" t="s">
        <v>88</v>
      </c>
      <c r="D8" s="36" t="s">
        <v>89</v>
      </c>
      <c r="E8" s="668" t="s">
        <v>90</v>
      </c>
      <c r="F8" s="25"/>
      <c r="G8" s="25">
        <v>1</v>
      </c>
      <c r="H8" s="91">
        <v>1</v>
      </c>
      <c r="I8" s="25">
        <v>1</v>
      </c>
      <c r="J8" s="72"/>
    </row>
    <row r="9" spans="1:10" s="29" customFormat="1" x14ac:dyDescent="0.25">
      <c r="B9" s="90">
        <v>4</v>
      </c>
      <c r="C9" s="20" t="s">
        <v>95</v>
      </c>
      <c r="D9" s="36" t="s">
        <v>73</v>
      </c>
      <c r="E9" s="668" t="s">
        <v>75</v>
      </c>
      <c r="F9" s="25"/>
      <c r="G9" s="24">
        <v>1</v>
      </c>
      <c r="H9" s="74">
        <v>1</v>
      </c>
      <c r="I9" s="24">
        <v>1</v>
      </c>
      <c r="J9" s="73"/>
    </row>
    <row r="10" spans="1:10" x14ac:dyDescent="0.25">
      <c r="A10" s="29"/>
      <c r="B10" s="22">
        <v>5</v>
      </c>
      <c r="C10" s="19" t="s">
        <v>72</v>
      </c>
      <c r="D10" s="19" t="s">
        <v>73</v>
      </c>
      <c r="E10" s="26" t="s">
        <v>75</v>
      </c>
      <c r="F10" s="25">
        <v>1</v>
      </c>
      <c r="G10" s="25">
        <v>1</v>
      </c>
      <c r="H10" s="91">
        <v>1</v>
      </c>
      <c r="I10" s="25">
        <v>1</v>
      </c>
      <c r="J10" s="73"/>
    </row>
    <row r="11" spans="1:10" x14ac:dyDescent="0.25">
      <c r="A11" s="29"/>
      <c r="B11" s="90">
        <v>6</v>
      </c>
      <c r="C11" s="19" t="s">
        <v>82</v>
      </c>
      <c r="D11" s="36" t="s">
        <v>73</v>
      </c>
      <c r="E11" s="668" t="s">
        <v>75</v>
      </c>
      <c r="F11" s="69"/>
      <c r="G11" s="69">
        <v>1</v>
      </c>
      <c r="H11" s="27">
        <v>1</v>
      </c>
      <c r="I11" s="69">
        <v>1</v>
      </c>
      <c r="J11" s="72"/>
    </row>
    <row r="12" spans="1:10" x14ac:dyDescent="0.25">
      <c r="A12" s="29"/>
      <c r="B12" s="22">
        <v>7</v>
      </c>
      <c r="C12" s="19" t="s">
        <v>79</v>
      </c>
      <c r="D12" s="36" t="s">
        <v>73</v>
      </c>
      <c r="E12" s="669" t="s">
        <v>75</v>
      </c>
      <c r="F12" s="69"/>
      <c r="G12" s="69">
        <v>1</v>
      </c>
      <c r="H12" s="27">
        <v>1</v>
      </c>
      <c r="I12" s="69">
        <v>1</v>
      </c>
      <c r="J12" s="89"/>
    </row>
    <row r="13" spans="1:10" x14ac:dyDescent="0.25">
      <c r="A13" s="29"/>
      <c r="B13" s="22">
        <v>8</v>
      </c>
      <c r="C13" s="19" t="s">
        <v>80</v>
      </c>
      <c r="D13" s="36" t="s">
        <v>73</v>
      </c>
      <c r="E13" s="26" t="s">
        <v>81</v>
      </c>
      <c r="F13" s="25">
        <v>1</v>
      </c>
      <c r="G13" s="25">
        <v>1</v>
      </c>
      <c r="H13" s="91">
        <v>1</v>
      </c>
      <c r="I13" s="25">
        <v>1</v>
      </c>
      <c r="J13" s="73"/>
    </row>
    <row r="14" spans="1:10" x14ac:dyDescent="0.25">
      <c r="A14" s="29"/>
      <c r="B14" s="90">
        <v>9</v>
      </c>
      <c r="C14" s="19" t="s">
        <v>71</v>
      </c>
      <c r="D14" s="19" t="s">
        <v>73</v>
      </c>
      <c r="E14" s="23" t="s">
        <v>75</v>
      </c>
      <c r="F14" s="25"/>
      <c r="G14" s="25">
        <v>1</v>
      </c>
      <c r="H14" s="91">
        <v>1</v>
      </c>
      <c r="I14" s="25">
        <v>1</v>
      </c>
      <c r="J14" s="72"/>
    </row>
    <row r="15" spans="1:10" x14ac:dyDescent="0.25">
      <c r="A15" s="29"/>
      <c r="B15" s="22">
        <v>10</v>
      </c>
      <c r="C15" s="19" t="s">
        <v>67</v>
      </c>
      <c r="D15" s="19" t="s">
        <v>69</v>
      </c>
      <c r="E15" s="23"/>
      <c r="F15" s="25"/>
      <c r="G15" s="24">
        <v>1</v>
      </c>
      <c r="H15" s="74">
        <v>1</v>
      </c>
      <c r="I15" s="24">
        <v>1</v>
      </c>
      <c r="J15" s="73"/>
    </row>
    <row r="16" spans="1:10" x14ac:dyDescent="0.25">
      <c r="A16" s="29"/>
      <c r="B16" s="90">
        <v>11</v>
      </c>
      <c r="C16" s="19" t="s">
        <v>96</v>
      </c>
      <c r="D16" s="19" t="s">
        <v>73</v>
      </c>
      <c r="E16" s="23" t="s">
        <v>84</v>
      </c>
      <c r="F16" s="25"/>
      <c r="G16" s="24">
        <v>1</v>
      </c>
      <c r="H16" s="74">
        <v>1</v>
      </c>
      <c r="I16" s="24">
        <v>1</v>
      </c>
      <c r="J16" s="72"/>
    </row>
    <row r="17" spans="1:10" x14ac:dyDescent="0.25">
      <c r="A17" s="29"/>
      <c r="B17" s="22">
        <v>12</v>
      </c>
      <c r="C17" s="19" t="s">
        <v>68</v>
      </c>
      <c r="D17" s="19" t="s">
        <v>70</v>
      </c>
      <c r="E17" s="23" t="s">
        <v>74</v>
      </c>
      <c r="F17" s="25"/>
      <c r="G17" s="25">
        <v>1</v>
      </c>
      <c r="H17" s="91">
        <v>1</v>
      </c>
      <c r="I17" s="25">
        <v>1</v>
      </c>
      <c r="J17" s="73"/>
    </row>
    <row r="18" spans="1:10" x14ac:dyDescent="0.25">
      <c r="A18" s="29"/>
      <c r="B18" s="22">
        <v>13</v>
      </c>
      <c r="C18" s="19" t="s">
        <v>91</v>
      </c>
      <c r="D18" s="19" t="s">
        <v>73</v>
      </c>
      <c r="E18" s="23" t="s">
        <v>75</v>
      </c>
      <c r="F18" s="25"/>
      <c r="G18" s="25">
        <v>1</v>
      </c>
      <c r="H18" s="91">
        <v>1</v>
      </c>
      <c r="I18" s="25">
        <v>1</v>
      </c>
      <c r="J18" s="73"/>
    </row>
    <row r="19" spans="1:10" ht="15.75" thickBot="1" x14ac:dyDescent="0.3">
      <c r="A19" s="29"/>
      <c r="B19" s="115">
        <v>14</v>
      </c>
      <c r="C19" s="21" t="s">
        <v>94</v>
      </c>
      <c r="D19" s="21" t="s">
        <v>86</v>
      </c>
      <c r="E19" s="116" t="s">
        <v>87</v>
      </c>
      <c r="F19" s="84">
        <v>1</v>
      </c>
      <c r="G19" s="84"/>
      <c r="H19" s="28"/>
      <c r="I19" s="84"/>
      <c r="J19" s="73"/>
    </row>
    <row r="20" spans="1:10" ht="15.75" thickBot="1" x14ac:dyDescent="0.3">
      <c r="F20" s="15">
        <f>SUM(F6:F19)</f>
        <v>3</v>
      </c>
      <c r="G20" s="15">
        <f>SUM(G6:G19)</f>
        <v>13</v>
      </c>
      <c r="H20" s="15">
        <f>SUM(H6:H19)</f>
        <v>13</v>
      </c>
      <c r="I20" s="15">
        <f>SUM(I6:I19)</f>
        <v>13</v>
      </c>
    </row>
  </sheetData>
  <sortState ref="C6:J19">
    <sortCondition ref="C6:C19"/>
  </sortState>
  <mergeCells count="2">
    <mergeCell ref="C2:I2"/>
    <mergeCell ref="D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1"/>
  <sheetViews>
    <sheetView tabSelected="1" zoomScale="60" zoomScaleNormal="60" workbookViewId="0">
      <selection activeCell="AD23" sqref="AD23"/>
    </sheetView>
  </sheetViews>
  <sheetFormatPr defaultRowHeight="15" x14ac:dyDescent="0.25"/>
  <cols>
    <col min="1" max="1" width="4.28515625" customWidth="1"/>
    <col min="2" max="2" width="28.85546875" customWidth="1"/>
    <col min="3" max="3" width="26.85546875" customWidth="1"/>
    <col min="4" max="18" width="4.42578125" customWidth="1"/>
    <col min="19" max="19" width="5.140625" bestFit="1" customWidth="1"/>
    <col min="20" max="22" width="4.42578125" customWidth="1"/>
    <col min="23" max="23" width="5.140625" bestFit="1" customWidth="1"/>
    <col min="24" max="26" width="4.42578125" customWidth="1"/>
    <col min="27" max="27" width="5.140625" bestFit="1" customWidth="1"/>
    <col min="28" max="30" width="4.42578125" customWidth="1"/>
    <col min="31" max="31" width="5.140625" bestFit="1" customWidth="1"/>
    <col min="32" max="34" width="4.42578125" customWidth="1"/>
    <col min="35" max="35" width="5.140625" bestFit="1" customWidth="1"/>
    <col min="36" max="38" width="4.42578125" customWidth="1"/>
    <col min="39" max="39" width="5.140625" bestFit="1" customWidth="1"/>
    <col min="40" max="42" width="4.42578125" customWidth="1"/>
    <col min="43" max="43" width="5.140625" bestFit="1" customWidth="1"/>
    <col min="44" max="46" width="6.140625" customWidth="1"/>
    <col min="47" max="47" width="6.42578125" customWidth="1"/>
    <col min="50" max="50" width="3.28515625" bestFit="1" customWidth="1"/>
    <col min="51" max="51" width="20.7109375" bestFit="1" customWidth="1"/>
    <col min="52" max="52" width="28.7109375" bestFit="1" customWidth="1"/>
  </cols>
  <sheetData>
    <row r="1" spans="1:47" ht="23.25" x14ac:dyDescent="0.35">
      <c r="F1" s="164" t="s">
        <v>23</v>
      </c>
      <c r="G1" s="164"/>
      <c r="H1" s="164"/>
      <c r="I1" s="164"/>
      <c r="J1" s="164"/>
      <c r="K1" s="164"/>
      <c r="L1" s="164"/>
    </row>
    <row r="2" spans="1:47" ht="15" customHeight="1" thickBot="1" x14ac:dyDescent="0.3"/>
    <row r="3" spans="1:47" ht="21.75" thickBot="1" x14ac:dyDescent="0.3">
      <c r="A3" s="94"/>
      <c r="B3" s="169" t="s">
        <v>23</v>
      </c>
      <c r="C3" s="170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29"/>
      <c r="AS3" s="29"/>
      <c r="AT3" s="29"/>
      <c r="AU3" s="29"/>
    </row>
    <row r="4" spans="1:47" ht="15" customHeight="1" x14ac:dyDescent="0.25">
      <c r="A4" s="159" t="s">
        <v>0</v>
      </c>
      <c r="B4" s="159" t="s">
        <v>16</v>
      </c>
      <c r="C4" s="159" t="s">
        <v>1</v>
      </c>
      <c r="D4" s="161" t="s">
        <v>2</v>
      </c>
      <c r="E4" s="162"/>
      <c r="F4" s="163"/>
      <c r="G4" s="167" t="s">
        <v>14</v>
      </c>
      <c r="H4" s="161" t="s">
        <v>3</v>
      </c>
      <c r="I4" s="162"/>
      <c r="J4" s="163"/>
      <c r="K4" s="167" t="s">
        <v>14</v>
      </c>
      <c r="L4" s="161" t="s">
        <v>4</v>
      </c>
      <c r="M4" s="162"/>
      <c r="N4" s="163"/>
      <c r="O4" s="167" t="s">
        <v>14</v>
      </c>
      <c r="P4" s="161" t="s">
        <v>5</v>
      </c>
      <c r="Q4" s="162"/>
      <c r="R4" s="163"/>
      <c r="S4" s="167" t="s">
        <v>14</v>
      </c>
      <c r="T4" s="161" t="s">
        <v>6</v>
      </c>
      <c r="U4" s="162"/>
      <c r="V4" s="163"/>
      <c r="W4" s="167" t="s">
        <v>14</v>
      </c>
      <c r="X4" s="161" t="s">
        <v>9</v>
      </c>
      <c r="Y4" s="162"/>
      <c r="Z4" s="163"/>
      <c r="AA4" s="167" t="s">
        <v>14</v>
      </c>
      <c r="AB4" s="161" t="s">
        <v>10</v>
      </c>
      <c r="AC4" s="162"/>
      <c r="AD4" s="163"/>
      <c r="AE4" s="167" t="s">
        <v>14</v>
      </c>
      <c r="AF4" s="161" t="s">
        <v>11</v>
      </c>
      <c r="AG4" s="162"/>
      <c r="AH4" s="163"/>
      <c r="AI4" s="167" t="s">
        <v>14</v>
      </c>
      <c r="AJ4" s="161" t="s">
        <v>12</v>
      </c>
      <c r="AK4" s="162"/>
      <c r="AL4" s="163"/>
      <c r="AM4" s="167" t="s">
        <v>14</v>
      </c>
      <c r="AN4" s="161" t="s">
        <v>13</v>
      </c>
      <c r="AO4" s="162"/>
      <c r="AP4" s="163"/>
      <c r="AQ4" s="167" t="s">
        <v>14</v>
      </c>
      <c r="AR4" s="171" t="s">
        <v>21</v>
      </c>
      <c r="AS4" s="171" t="s">
        <v>22</v>
      </c>
      <c r="AT4" s="159" t="s">
        <v>7</v>
      </c>
      <c r="AU4" s="159" t="s">
        <v>8</v>
      </c>
    </row>
    <row r="5" spans="1:47" s="9" customFormat="1" ht="15.75" customHeight="1" thickBot="1" x14ac:dyDescent="0.3">
      <c r="A5" s="160"/>
      <c r="B5" s="160"/>
      <c r="C5" s="160"/>
      <c r="D5" s="32" t="s">
        <v>18</v>
      </c>
      <c r="E5" s="33" t="s">
        <v>19</v>
      </c>
      <c r="F5" s="34" t="s">
        <v>20</v>
      </c>
      <c r="G5" s="168"/>
      <c r="H5" s="32" t="s">
        <v>18</v>
      </c>
      <c r="I5" s="33" t="s">
        <v>19</v>
      </c>
      <c r="J5" s="34" t="s">
        <v>20</v>
      </c>
      <c r="K5" s="168"/>
      <c r="L5" s="32" t="s">
        <v>18</v>
      </c>
      <c r="M5" s="33" t="s">
        <v>19</v>
      </c>
      <c r="N5" s="34" t="s">
        <v>20</v>
      </c>
      <c r="O5" s="168"/>
      <c r="P5" s="32" t="s">
        <v>18</v>
      </c>
      <c r="Q5" s="33" t="s">
        <v>19</v>
      </c>
      <c r="R5" s="34" t="s">
        <v>20</v>
      </c>
      <c r="S5" s="168"/>
      <c r="T5" s="32" t="s">
        <v>18</v>
      </c>
      <c r="U5" s="33" t="s">
        <v>19</v>
      </c>
      <c r="V5" s="34" t="s">
        <v>20</v>
      </c>
      <c r="W5" s="168"/>
      <c r="X5" s="32" t="s">
        <v>18</v>
      </c>
      <c r="Y5" s="33" t="s">
        <v>19</v>
      </c>
      <c r="Z5" s="34" t="s">
        <v>20</v>
      </c>
      <c r="AA5" s="168"/>
      <c r="AB5" s="32" t="s">
        <v>18</v>
      </c>
      <c r="AC5" s="33" t="s">
        <v>19</v>
      </c>
      <c r="AD5" s="34" t="s">
        <v>20</v>
      </c>
      <c r="AE5" s="168"/>
      <c r="AF5" s="32" t="s">
        <v>18</v>
      </c>
      <c r="AG5" s="33" t="s">
        <v>19</v>
      </c>
      <c r="AH5" s="34" t="s">
        <v>20</v>
      </c>
      <c r="AI5" s="168"/>
      <c r="AJ5" s="32" t="s">
        <v>18</v>
      </c>
      <c r="AK5" s="33" t="s">
        <v>19</v>
      </c>
      <c r="AL5" s="34" t="s">
        <v>20</v>
      </c>
      <c r="AM5" s="168"/>
      <c r="AN5" s="32" t="s">
        <v>18</v>
      </c>
      <c r="AO5" s="33" t="s">
        <v>19</v>
      </c>
      <c r="AP5" s="34" t="s">
        <v>20</v>
      </c>
      <c r="AQ5" s="168"/>
      <c r="AR5" s="172"/>
      <c r="AS5" s="172"/>
      <c r="AT5" s="160"/>
      <c r="AU5" s="160"/>
    </row>
    <row r="6" spans="1:47" s="29" customFormat="1" ht="15" customHeight="1" x14ac:dyDescent="0.25">
      <c r="A6" s="463">
        <v>1</v>
      </c>
      <c r="B6" s="464" t="s">
        <v>72</v>
      </c>
      <c r="C6" s="464" t="s">
        <v>73</v>
      </c>
      <c r="D6" s="465">
        <v>8</v>
      </c>
      <c r="E6" s="466">
        <v>0</v>
      </c>
      <c r="F6" s="467">
        <v>0</v>
      </c>
      <c r="G6" s="468">
        <f>SUM(D6:F6)</f>
        <v>8</v>
      </c>
      <c r="H6" s="469">
        <v>8</v>
      </c>
      <c r="I6" s="466">
        <v>4</v>
      </c>
      <c r="J6" s="466">
        <v>0</v>
      </c>
      <c r="K6" s="468">
        <f>SUM(G6,H7)</f>
        <v>20</v>
      </c>
      <c r="L6" s="469">
        <v>8</v>
      </c>
      <c r="M6" s="466">
        <v>8</v>
      </c>
      <c r="N6" s="466">
        <v>6</v>
      </c>
      <c r="O6" s="468">
        <f>SUM(K6,L7)</f>
        <v>42</v>
      </c>
      <c r="P6" s="469">
        <v>8</v>
      </c>
      <c r="Q6" s="466">
        <v>6</v>
      </c>
      <c r="R6" s="467">
        <v>4</v>
      </c>
      <c r="S6" s="468">
        <f>SUM(O6,P7)</f>
        <v>60</v>
      </c>
      <c r="T6" s="469">
        <v>10</v>
      </c>
      <c r="U6" s="466">
        <v>6</v>
      </c>
      <c r="V6" s="466">
        <v>4</v>
      </c>
      <c r="W6" s="468">
        <f>SUM(S6,T7)</f>
        <v>80</v>
      </c>
      <c r="X6" s="465">
        <v>4</v>
      </c>
      <c r="Y6" s="466">
        <v>0</v>
      </c>
      <c r="Z6" s="467">
        <v>0</v>
      </c>
      <c r="AA6" s="468">
        <f>SUM(W6,X7)</f>
        <v>84</v>
      </c>
      <c r="AB6" s="469">
        <v>10</v>
      </c>
      <c r="AC6" s="466">
        <v>10</v>
      </c>
      <c r="AD6" s="466">
        <v>8</v>
      </c>
      <c r="AE6" s="468">
        <f>SUM(AA6,AB7)</f>
        <v>112</v>
      </c>
      <c r="AF6" s="469">
        <v>10</v>
      </c>
      <c r="AG6" s="466">
        <v>10</v>
      </c>
      <c r="AH6" s="466">
        <v>0</v>
      </c>
      <c r="AI6" s="468">
        <f>SUM(AE6,AF7)</f>
        <v>132</v>
      </c>
      <c r="AJ6" s="469">
        <v>10</v>
      </c>
      <c r="AK6" s="466">
        <v>6</v>
      </c>
      <c r="AL6" s="467">
        <v>0</v>
      </c>
      <c r="AM6" s="468">
        <f>SUM(AI6,AJ7)</f>
        <v>148</v>
      </c>
      <c r="AN6" s="469">
        <v>10</v>
      </c>
      <c r="AO6" s="466">
        <v>8</v>
      </c>
      <c r="AP6" s="466">
        <v>0</v>
      </c>
      <c r="AQ6" s="468">
        <f>SUM(AM6,AN7)</f>
        <v>166</v>
      </c>
      <c r="AR6" s="470">
        <f>COUNTIF(D6:F6,"=10")+COUNTIF(H6:J6,"=10")+COUNTIF(L6:N6,"=10")+COUNTIF(P6:R6,"=10")+COUNTIF(T6:V6,"=10")+COUNTIF(X6:Z6,"=10")+COUNTIF(AB6:AD6,"=10")+COUNTIF(AF6:AH6,"=10")+COUNTIF(AJ6:AL6,"=10")+COUNTIF(AN6:AP6,"=10")</f>
        <v>7</v>
      </c>
      <c r="AS6" s="470">
        <f>COUNTIF(D6:F6,"=8")+COUNTIF(H6:J6,"=8")+COUNTIF(L6:N6,"=8")+COUNTIF(P6:R6,"=8")+COUNTIF(T6:V6,"=8")+COUNTIF(X6:Z6,"=8")+COUNTIF(AB6:AD6,"=8")+COUNTIF(AF6:AH6,"=8")+COUNTIF(AJ6:AL6,"=8")+COUNTIF(AN6:AP6,"=8")</f>
        <v>7</v>
      </c>
      <c r="AT6" s="463">
        <f>AQ6</f>
        <v>166</v>
      </c>
      <c r="AU6" s="463">
        <v>3</v>
      </c>
    </row>
    <row r="7" spans="1:47" s="29" customFormat="1" ht="15.75" customHeight="1" thickBot="1" x14ac:dyDescent="0.3">
      <c r="A7" s="471"/>
      <c r="B7" s="472"/>
      <c r="C7" s="472"/>
      <c r="D7" s="473">
        <f>SUM(D6:F6)</f>
        <v>8</v>
      </c>
      <c r="E7" s="474"/>
      <c r="F7" s="475"/>
      <c r="G7" s="476"/>
      <c r="H7" s="473">
        <f>SUM(H6:J6)</f>
        <v>12</v>
      </c>
      <c r="I7" s="474"/>
      <c r="J7" s="475"/>
      <c r="K7" s="476"/>
      <c r="L7" s="473">
        <f>SUM(L6:N6)</f>
        <v>22</v>
      </c>
      <c r="M7" s="474"/>
      <c r="N7" s="475"/>
      <c r="O7" s="476"/>
      <c r="P7" s="473">
        <f>SUM(P6:R6)</f>
        <v>18</v>
      </c>
      <c r="Q7" s="474"/>
      <c r="R7" s="475"/>
      <c r="S7" s="476"/>
      <c r="T7" s="473">
        <f>SUM(T6:V6)</f>
        <v>20</v>
      </c>
      <c r="U7" s="474"/>
      <c r="V7" s="475"/>
      <c r="W7" s="476"/>
      <c r="X7" s="473">
        <f>SUM(X6:Z6)</f>
        <v>4</v>
      </c>
      <c r="Y7" s="474"/>
      <c r="Z7" s="475"/>
      <c r="AA7" s="476"/>
      <c r="AB7" s="473">
        <f>SUM(AB6:AD6)</f>
        <v>28</v>
      </c>
      <c r="AC7" s="474"/>
      <c r="AD7" s="475"/>
      <c r="AE7" s="476"/>
      <c r="AF7" s="473">
        <f>SUM(AF6:AH6)</f>
        <v>20</v>
      </c>
      <c r="AG7" s="474"/>
      <c r="AH7" s="475"/>
      <c r="AI7" s="476"/>
      <c r="AJ7" s="473">
        <f>SUM(AJ6:AL6)</f>
        <v>16</v>
      </c>
      <c r="AK7" s="474"/>
      <c r="AL7" s="475"/>
      <c r="AM7" s="476"/>
      <c r="AN7" s="473">
        <f>SUM(AN6:AP6)</f>
        <v>18</v>
      </c>
      <c r="AO7" s="474"/>
      <c r="AP7" s="475"/>
      <c r="AQ7" s="476"/>
      <c r="AR7" s="477"/>
      <c r="AS7" s="477"/>
      <c r="AT7" s="471"/>
      <c r="AU7" s="471"/>
    </row>
    <row r="8" spans="1:47" s="29" customFormat="1" ht="15" customHeight="1" x14ac:dyDescent="0.25">
      <c r="A8" s="439">
        <v>2</v>
      </c>
      <c r="B8" s="455" t="s">
        <v>80</v>
      </c>
      <c r="C8" s="455" t="s">
        <v>73</v>
      </c>
      <c r="D8" s="433">
        <v>10</v>
      </c>
      <c r="E8" s="434">
        <v>8</v>
      </c>
      <c r="F8" s="435">
        <v>8</v>
      </c>
      <c r="G8" s="436">
        <f t="shared" ref="G8" si="0">SUM(D8:F8)</f>
        <v>26</v>
      </c>
      <c r="H8" s="437">
        <v>8</v>
      </c>
      <c r="I8" s="434">
        <v>8</v>
      </c>
      <c r="J8" s="434">
        <v>0</v>
      </c>
      <c r="K8" s="436">
        <f t="shared" ref="K8" si="1">SUM(G8,H9)</f>
        <v>42</v>
      </c>
      <c r="L8" s="437">
        <v>8</v>
      </c>
      <c r="M8" s="434">
        <v>8</v>
      </c>
      <c r="N8" s="434">
        <v>6</v>
      </c>
      <c r="O8" s="436">
        <f t="shared" ref="O8" si="2">SUM(K8,L9)</f>
        <v>64</v>
      </c>
      <c r="P8" s="437">
        <v>4</v>
      </c>
      <c r="Q8" s="434">
        <v>4</v>
      </c>
      <c r="R8" s="435">
        <v>0</v>
      </c>
      <c r="S8" s="436">
        <f t="shared" ref="S8" si="3">SUM(O8,P9)</f>
        <v>72</v>
      </c>
      <c r="T8" s="437">
        <v>8</v>
      </c>
      <c r="U8" s="434">
        <v>4</v>
      </c>
      <c r="V8" s="434">
        <v>0</v>
      </c>
      <c r="W8" s="436">
        <f t="shared" ref="W8" si="4">SUM(S8,T9)</f>
        <v>84</v>
      </c>
      <c r="X8" s="433">
        <v>10</v>
      </c>
      <c r="Y8" s="434">
        <v>10</v>
      </c>
      <c r="Z8" s="435">
        <v>4</v>
      </c>
      <c r="AA8" s="436">
        <f t="shared" ref="AA8" si="5">SUM(W8,X9)</f>
        <v>108</v>
      </c>
      <c r="AB8" s="437">
        <v>10</v>
      </c>
      <c r="AC8" s="434">
        <v>10</v>
      </c>
      <c r="AD8" s="434">
        <v>4</v>
      </c>
      <c r="AE8" s="436">
        <f t="shared" ref="AE8" si="6">SUM(AA8,AB9)</f>
        <v>132</v>
      </c>
      <c r="AF8" s="437">
        <v>8</v>
      </c>
      <c r="AG8" s="434">
        <v>8</v>
      </c>
      <c r="AH8" s="434">
        <v>6</v>
      </c>
      <c r="AI8" s="436">
        <f t="shared" ref="AI8" si="7">SUM(AE8,AF9)</f>
        <v>154</v>
      </c>
      <c r="AJ8" s="437">
        <v>10</v>
      </c>
      <c r="AK8" s="434">
        <v>10</v>
      </c>
      <c r="AL8" s="435">
        <v>0</v>
      </c>
      <c r="AM8" s="436">
        <f t="shared" ref="AM8" si="8">SUM(AI8,AJ9)</f>
        <v>174</v>
      </c>
      <c r="AN8" s="437">
        <v>10</v>
      </c>
      <c r="AO8" s="434">
        <v>8</v>
      </c>
      <c r="AP8" s="434">
        <v>8</v>
      </c>
      <c r="AQ8" s="436">
        <f t="shared" ref="AQ8" si="9">SUM(AM8,AN9)</f>
        <v>200</v>
      </c>
      <c r="AR8" s="438">
        <f t="shared" ref="AR8" si="10">COUNTIF(D8:F8,"=10")+COUNTIF(H8:J8,"=10")+COUNTIF(L8:N8,"=10")+COUNTIF(P8:R8,"=10")+COUNTIF(T8:V8,"=10")+COUNTIF(X8:Z8,"=10")+COUNTIF(AB8:AD8,"=10")+COUNTIF(AF8:AH8,"=10")+COUNTIF(AJ8:AL8,"=10")+COUNTIF(AN8:AP8,"=10")</f>
        <v>8</v>
      </c>
      <c r="AS8" s="438">
        <f t="shared" ref="AS8" si="11">COUNTIF(D8:F8,"=8")+COUNTIF(H8:J8,"=8")+COUNTIF(L8:N8,"=8")+COUNTIF(P8:R8,"=8")+COUNTIF(T8:V8,"=8")+COUNTIF(X8:Z8,"=8")+COUNTIF(AB8:AD8,"=8")+COUNTIF(AF8:AH8,"=8")+COUNTIF(AJ8:AL8,"=8")+COUNTIF(AN8:AP8,"=8")</f>
        <v>11</v>
      </c>
      <c r="AT8" s="439">
        <f t="shared" ref="AT8" si="12">AQ8</f>
        <v>200</v>
      </c>
      <c r="AU8" s="655">
        <v>2</v>
      </c>
    </row>
    <row r="9" spans="1:47" s="29" customFormat="1" ht="15.75" customHeight="1" thickBot="1" x14ac:dyDescent="0.3">
      <c r="A9" s="456"/>
      <c r="B9" s="457"/>
      <c r="C9" s="457"/>
      <c r="D9" s="458">
        <f t="shared" ref="D9" si="13">SUM(D8:F8)</f>
        <v>26</v>
      </c>
      <c r="E9" s="459"/>
      <c r="F9" s="460"/>
      <c r="G9" s="461"/>
      <c r="H9" s="458">
        <f t="shared" ref="H9" si="14">SUM(H8:J8)</f>
        <v>16</v>
      </c>
      <c r="I9" s="459"/>
      <c r="J9" s="460"/>
      <c r="K9" s="461"/>
      <c r="L9" s="458">
        <f t="shared" ref="L9" si="15">SUM(L8:N8)</f>
        <v>22</v>
      </c>
      <c r="M9" s="459"/>
      <c r="N9" s="460"/>
      <c r="O9" s="461"/>
      <c r="P9" s="458">
        <f t="shared" ref="P9" si="16">SUM(P8:R8)</f>
        <v>8</v>
      </c>
      <c r="Q9" s="459"/>
      <c r="R9" s="460"/>
      <c r="S9" s="461"/>
      <c r="T9" s="458">
        <f t="shared" ref="T9" si="17">SUM(T8:V8)</f>
        <v>12</v>
      </c>
      <c r="U9" s="459"/>
      <c r="V9" s="460"/>
      <c r="W9" s="461"/>
      <c r="X9" s="458">
        <f t="shared" ref="X9" si="18">SUM(X8:Z8)</f>
        <v>24</v>
      </c>
      <c r="Y9" s="459"/>
      <c r="Z9" s="460"/>
      <c r="AA9" s="461"/>
      <c r="AB9" s="458">
        <f t="shared" ref="AB9" si="19">SUM(AB8:AD8)</f>
        <v>24</v>
      </c>
      <c r="AC9" s="459"/>
      <c r="AD9" s="460"/>
      <c r="AE9" s="461"/>
      <c r="AF9" s="458">
        <f t="shared" ref="AF9" si="20">SUM(AF8:AH8)</f>
        <v>22</v>
      </c>
      <c r="AG9" s="459"/>
      <c r="AH9" s="460"/>
      <c r="AI9" s="461"/>
      <c r="AJ9" s="458">
        <f t="shared" ref="AJ9" si="21">SUM(AJ8:AL8)</f>
        <v>20</v>
      </c>
      <c r="AK9" s="459"/>
      <c r="AL9" s="460"/>
      <c r="AM9" s="461"/>
      <c r="AN9" s="458">
        <f t="shared" ref="AN9" si="22">SUM(AN8:AP8)</f>
        <v>26</v>
      </c>
      <c r="AO9" s="459"/>
      <c r="AP9" s="460"/>
      <c r="AQ9" s="461"/>
      <c r="AR9" s="462"/>
      <c r="AS9" s="462"/>
      <c r="AT9" s="456"/>
      <c r="AU9" s="641"/>
    </row>
    <row r="10" spans="1:47" ht="15" customHeight="1" x14ac:dyDescent="0.25">
      <c r="A10" s="440">
        <v>3</v>
      </c>
      <c r="B10" s="441" t="s">
        <v>94</v>
      </c>
      <c r="C10" s="441" t="s">
        <v>86</v>
      </c>
      <c r="D10" s="442">
        <v>10</v>
      </c>
      <c r="E10" s="443">
        <v>10</v>
      </c>
      <c r="F10" s="444">
        <v>4</v>
      </c>
      <c r="G10" s="445">
        <f t="shared" ref="G10" si="23">SUM(D10:F10)</f>
        <v>24</v>
      </c>
      <c r="H10" s="446">
        <v>10</v>
      </c>
      <c r="I10" s="443">
        <v>8</v>
      </c>
      <c r="J10" s="443">
        <v>4</v>
      </c>
      <c r="K10" s="445">
        <f t="shared" ref="K10" si="24">SUM(G10,H11)</f>
        <v>46</v>
      </c>
      <c r="L10" s="446">
        <v>10</v>
      </c>
      <c r="M10" s="443">
        <v>8</v>
      </c>
      <c r="N10" s="443">
        <v>0</v>
      </c>
      <c r="O10" s="445">
        <f t="shared" ref="O10" si="25">SUM(K10,L11)</f>
        <v>64</v>
      </c>
      <c r="P10" s="446">
        <v>10</v>
      </c>
      <c r="Q10" s="443">
        <v>8</v>
      </c>
      <c r="R10" s="444">
        <v>8</v>
      </c>
      <c r="S10" s="445">
        <f t="shared" ref="S10" si="26">SUM(O10,P11)</f>
        <v>90</v>
      </c>
      <c r="T10" s="446">
        <v>10</v>
      </c>
      <c r="U10" s="443">
        <v>10</v>
      </c>
      <c r="V10" s="443">
        <v>0</v>
      </c>
      <c r="W10" s="445">
        <f t="shared" ref="W10" si="27">SUM(S10,T11)</f>
        <v>110</v>
      </c>
      <c r="X10" s="442">
        <v>10</v>
      </c>
      <c r="Y10" s="443">
        <v>10</v>
      </c>
      <c r="Z10" s="444">
        <v>10</v>
      </c>
      <c r="AA10" s="445">
        <f t="shared" ref="AA10" si="28">SUM(W10,X11)</f>
        <v>140</v>
      </c>
      <c r="AB10" s="446">
        <v>10</v>
      </c>
      <c r="AC10" s="443">
        <v>8</v>
      </c>
      <c r="AD10" s="443">
        <v>6</v>
      </c>
      <c r="AE10" s="445">
        <f t="shared" ref="AE10" si="29">SUM(AA10,AB11)</f>
        <v>164</v>
      </c>
      <c r="AF10" s="446">
        <v>8</v>
      </c>
      <c r="AG10" s="443">
        <v>6</v>
      </c>
      <c r="AH10" s="443">
        <v>6</v>
      </c>
      <c r="AI10" s="445">
        <f t="shared" ref="AI10" si="30">SUM(AE10,AF11)</f>
        <v>184</v>
      </c>
      <c r="AJ10" s="446">
        <v>10</v>
      </c>
      <c r="AK10" s="443">
        <v>8</v>
      </c>
      <c r="AL10" s="444">
        <v>8</v>
      </c>
      <c r="AM10" s="445">
        <f t="shared" ref="AM10" si="31">SUM(AI10,AJ11)</f>
        <v>210</v>
      </c>
      <c r="AN10" s="446">
        <v>10</v>
      </c>
      <c r="AO10" s="443">
        <v>10</v>
      </c>
      <c r="AP10" s="443">
        <v>8</v>
      </c>
      <c r="AQ10" s="445">
        <f t="shared" ref="AQ10" si="32">SUM(AM10,AN11)</f>
        <v>238</v>
      </c>
      <c r="AR10" s="447">
        <f t="shared" ref="AR10" si="33">COUNTIF(D10:F10,"=10")+COUNTIF(H10:J10,"=10")+COUNTIF(L10:N10,"=10")+COUNTIF(P10:R10,"=10")+COUNTIF(T10:V10,"=10")+COUNTIF(X10:Z10,"=10")+COUNTIF(AB10:AD10,"=10")+COUNTIF(AF10:AH10,"=10")+COUNTIF(AJ10:AL10,"=10")+COUNTIF(AN10:AP10,"=10")</f>
        <v>14</v>
      </c>
      <c r="AS10" s="447">
        <f t="shared" ref="AS10" si="34">COUNTIF(D10:F10,"=8")+COUNTIF(H10:J10,"=8")+COUNTIF(L10:N10,"=8")+COUNTIF(P10:R10,"=8")+COUNTIF(T10:V10,"=8")+COUNTIF(X10:Z10,"=8")+COUNTIF(AB10:AD10,"=8")+COUNTIF(AF10:AH10,"=8")+COUNTIF(AJ10:AL10,"=8")+COUNTIF(AN10:AP10,"=8")</f>
        <v>9</v>
      </c>
      <c r="AT10" s="440">
        <f t="shared" ref="AT10" si="35">AQ10</f>
        <v>238</v>
      </c>
      <c r="AU10" s="653">
        <v>1</v>
      </c>
    </row>
    <row r="11" spans="1:47" ht="15.75" customHeight="1" thickBot="1" x14ac:dyDescent="0.3">
      <c r="A11" s="448"/>
      <c r="B11" s="449"/>
      <c r="C11" s="449"/>
      <c r="D11" s="450">
        <f t="shared" ref="D11" si="36">SUM(D10:F10)</f>
        <v>24</v>
      </c>
      <c r="E11" s="451"/>
      <c r="F11" s="452"/>
      <c r="G11" s="453"/>
      <c r="H11" s="450">
        <f t="shared" ref="H11" si="37">SUM(H10:J10)</f>
        <v>22</v>
      </c>
      <c r="I11" s="451"/>
      <c r="J11" s="452"/>
      <c r="K11" s="453"/>
      <c r="L11" s="450">
        <f t="shared" ref="L11" si="38">SUM(L10:N10)</f>
        <v>18</v>
      </c>
      <c r="M11" s="451"/>
      <c r="N11" s="452"/>
      <c r="O11" s="453"/>
      <c r="P11" s="450">
        <f t="shared" ref="P11" si="39">SUM(P10:R10)</f>
        <v>26</v>
      </c>
      <c r="Q11" s="451"/>
      <c r="R11" s="452"/>
      <c r="S11" s="453"/>
      <c r="T11" s="450">
        <f t="shared" ref="T11" si="40">SUM(T10:V10)</f>
        <v>20</v>
      </c>
      <c r="U11" s="451"/>
      <c r="V11" s="452"/>
      <c r="W11" s="453"/>
      <c r="X11" s="450">
        <f t="shared" ref="X11" si="41">SUM(X10:Z10)</f>
        <v>30</v>
      </c>
      <c r="Y11" s="451"/>
      <c r="Z11" s="452"/>
      <c r="AA11" s="453"/>
      <c r="AB11" s="450">
        <f t="shared" ref="AB11" si="42">SUM(AB10:AD10)</f>
        <v>24</v>
      </c>
      <c r="AC11" s="451"/>
      <c r="AD11" s="452"/>
      <c r="AE11" s="453"/>
      <c r="AF11" s="450">
        <f t="shared" ref="AF11" si="43">SUM(AF10:AH10)</f>
        <v>20</v>
      </c>
      <c r="AG11" s="451"/>
      <c r="AH11" s="452"/>
      <c r="AI11" s="453"/>
      <c r="AJ11" s="450">
        <f t="shared" ref="AJ11" si="44">SUM(AJ10:AL10)</f>
        <v>26</v>
      </c>
      <c r="AK11" s="451"/>
      <c r="AL11" s="452"/>
      <c r="AM11" s="453"/>
      <c r="AN11" s="450">
        <f t="shared" ref="AN11" si="45">SUM(AN10:AP10)</f>
        <v>28</v>
      </c>
      <c r="AO11" s="451"/>
      <c r="AP11" s="452"/>
      <c r="AQ11" s="453"/>
      <c r="AR11" s="454"/>
      <c r="AS11" s="454"/>
      <c r="AT11" s="448"/>
      <c r="AU11" s="654"/>
    </row>
  </sheetData>
  <sortState ref="A6:C13">
    <sortCondition ref="A6:A13"/>
  </sortState>
  <mergeCells count="110">
    <mergeCell ref="AT10:AT11"/>
    <mergeCell ref="AU10:AU11"/>
    <mergeCell ref="D11:F11"/>
    <mergeCell ref="H11:J11"/>
    <mergeCell ref="L11:N11"/>
    <mergeCell ref="P11:R11"/>
    <mergeCell ref="T11:V11"/>
    <mergeCell ref="X11:Z11"/>
    <mergeCell ref="AB11:AD11"/>
    <mergeCell ref="AF11:AH11"/>
    <mergeCell ref="AJ11:AL11"/>
    <mergeCell ref="AN11:AP11"/>
    <mergeCell ref="AI10:AI11"/>
    <mergeCell ref="AM10:AM11"/>
    <mergeCell ref="AQ10:AQ11"/>
    <mergeCell ref="AR10:AR11"/>
    <mergeCell ref="AS10:AS11"/>
    <mergeCell ref="O10:O11"/>
    <mergeCell ref="S10:S11"/>
    <mergeCell ref="W10:W11"/>
    <mergeCell ref="AA10:AA11"/>
    <mergeCell ref="AE10:AE11"/>
    <mergeCell ref="A10:A11"/>
    <mergeCell ref="B10:B11"/>
    <mergeCell ref="C10:C11"/>
    <mergeCell ref="G10:G11"/>
    <mergeCell ref="K10:K11"/>
    <mergeCell ref="A8:A9"/>
    <mergeCell ref="B8:B9"/>
    <mergeCell ref="C8:C9"/>
    <mergeCell ref="D9:F9"/>
    <mergeCell ref="AU8:AU9"/>
    <mergeCell ref="AS8:AS9"/>
    <mergeCell ref="AM8:AM9"/>
    <mergeCell ref="AQ8:AQ9"/>
    <mergeCell ref="W8:W9"/>
    <mergeCell ref="T9:V9"/>
    <mergeCell ref="AJ9:AL9"/>
    <mergeCell ref="AN9:AP9"/>
    <mergeCell ref="AR8:AR9"/>
    <mergeCell ref="T7:V7"/>
    <mergeCell ref="P7:R7"/>
    <mergeCell ref="L7:N7"/>
    <mergeCell ref="AT8:AT9"/>
    <mergeCell ref="AA8:AA9"/>
    <mergeCell ref="AE8:AE9"/>
    <mergeCell ref="AI8:AI9"/>
    <mergeCell ref="X9:Z9"/>
    <mergeCell ref="AB9:AD9"/>
    <mergeCell ref="AF9:AH9"/>
    <mergeCell ref="AJ7:AL7"/>
    <mergeCell ref="AA6:AA7"/>
    <mergeCell ref="AE6:AE7"/>
    <mergeCell ref="AI6:AI7"/>
    <mergeCell ref="AB7:AD7"/>
    <mergeCell ref="AF7:AH7"/>
    <mergeCell ref="X4:Z4"/>
    <mergeCell ref="AA4:AA5"/>
    <mergeCell ref="D4:F4"/>
    <mergeCell ref="G4:G5"/>
    <mergeCell ref="H4:J4"/>
    <mergeCell ref="K4:K5"/>
    <mergeCell ref="L4:N4"/>
    <mergeCell ref="O4:O5"/>
    <mergeCell ref="P4:R4"/>
    <mergeCell ref="S4:S5"/>
    <mergeCell ref="W4:W5"/>
    <mergeCell ref="AT4:AT5"/>
    <mergeCell ref="AU4:AU5"/>
    <mergeCell ref="AB4:AD4"/>
    <mergeCell ref="AE4:AE5"/>
    <mergeCell ref="AF4:AH4"/>
    <mergeCell ref="AI4:AI5"/>
    <mergeCell ref="AJ4:AL4"/>
    <mergeCell ref="AM4:AM5"/>
    <mergeCell ref="AS4:AS5"/>
    <mergeCell ref="AN4:AP4"/>
    <mergeCell ref="AQ4:AQ5"/>
    <mergeCell ref="AR4:AR5"/>
    <mergeCell ref="AR6:AR7"/>
    <mergeCell ref="AT6:AT7"/>
    <mergeCell ref="AU6:AU7"/>
    <mergeCell ref="AS6:AS7"/>
    <mergeCell ref="W6:W7"/>
    <mergeCell ref="AM6:AM7"/>
    <mergeCell ref="AQ6:AQ7"/>
    <mergeCell ref="AN7:AP7"/>
    <mergeCell ref="X7:Z7"/>
    <mergeCell ref="T4:V4"/>
    <mergeCell ref="F1:L1"/>
    <mergeCell ref="A4:A5"/>
    <mergeCell ref="B4:B5"/>
    <mergeCell ref="C4:C5"/>
    <mergeCell ref="B3:C3"/>
    <mergeCell ref="A6:A7"/>
    <mergeCell ref="B6:B7"/>
    <mergeCell ref="C6:C7"/>
    <mergeCell ref="G6:G7"/>
    <mergeCell ref="K6:K7"/>
    <mergeCell ref="O6:O7"/>
    <mergeCell ref="S6:S7"/>
    <mergeCell ref="D7:F7"/>
    <mergeCell ref="H7:J7"/>
    <mergeCell ref="G8:G9"/>
    <mergeCell ref="K8:K9"/>
    <mergeCell ref="O8:O9"/>
    <mergeCell ref="S8:S9"/>
    <mergeCell ref="P9:R9"/>
    <mergeCell ref="L9:N9"/>
    <mergeCell ref="H9:J9"/>
  </mergeCell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36"/>
  <sheetViews>
    <sheetView zoomScale="60" zoomScaleNormal="60" workbookViewId="0">
      <selection activeCell="R44" sqref="R44"/>
    </sheetView>
  </sheetViews>
  <sheetFormatPr defaultRowHeight="15" x14ac:dyDescent="0.25"/>
  <cols>
    <col min="1" max="1" width="4.7109375" customWidth="1"/>
    <col min="2" max="2" width="27.28515625" bestFit="1" customWidth="1"/>
    <col min="3" max="3" width="24.7109375" bestFit="1" customWidth="1"/>
    <col min="4" max="43" width="5.85546875" customWidth="1"/>
    <col min="44" max="46" width="5.5703125" customWidth="1"/>
    <col min="47" max="47" width="7.28515625" customWidth="1"/>
  </cols>
  <sheetData>
    <row r="1" spans="1:82" ht="18" customHeight="1" x14ac:dyDescent="0.25"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1:82" ht="18" customHeight="1" x14ac:dyDescent="0.25">
      <c r="A2" s="13"/>
      <c r="B2" s="186" t="s">
        <v>39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AA2" s="9"/>
      <c r="AB2" s="9"/>
      <c r="AC2" s="9"/>
      <c r="AD2" s="9"/>
      <c r="AE2" s="9"/>
      <c r="AF2" s="9"/>
      <c r="AG2" s="9"/>
      <c r="AH2" s="9"/>
      <c r="AI2" s="9"/>
      <c r="AJ2" s="9"/>
    </row>
    <row r="3" spans="1:82" ht="18" customHeight="1" thickBot="1" x14ac:dyDescent="0.3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82" ht="18" customHeight="1" thickBot="1" x14ac:dyDescent="0.3">
      <c r="A4" s="13"/>
      <c r="B4" s="187" t="s">
        <v>40</v>
      </c>
      <c r="C4" s="188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82" ht="18" customHeight="1" x14ac:dyDescent="0.25">
      <c r="A5" s="196" t="s">
        <v>0</v>
      </c>
      <c r="B5" s="196" t="s">
        <v>16</v>
      </c>
      <c r="C5" s="196" t="s">
        <v>1</v>
      </c>
      <c r="D5" s="189" t="s">
        <v>29</v>
      </c>
      <c r="E5" s="190"/>
      <c r="F5" s="191"/>
      <c r="G5" s="192" t="s">
        <v>14</v>
      </c>
      <c r="H5" s="189" t="s">
        <v>30</v>
      </c>
      <c r="I5" s="190"/>
      <c r="J5" s="191"/>
      <c r="K5" s="192" t="s">
        <v>14</v>
      </c>
      <c r="L5" s="189" t="s">
        <v>31</v>
      </c>
      <c r="M5" s="190"/>
      <c r="N5" s="191"/>
      <c r="O5" s="192" t="s">
        <v>14</v>
      </c>
      <c r="P5" s="189" t="s">
        <v>32</v>
      </c>
      <c r="Q5" s="190"/>
      <c r="R5" s="191"/>
      <c r="S5" s="192" t="s">
        <v>14</v>
      </c>
      <c r="T5" s="189" t="s">
        <v>33</v>
      </c>
      <c r="U5" s="190"/>
      <c r="V5" s="191"/>
      <c r="W5" s="192" t="s">
        <v>14</v>
      </c>
      <c r="X5" s="200" t="s">
        <v>34</v>
      </c>
      <c r="Y5" s="201"/>
      <c r="Z5" s="202"/>
      <c r="AA5" s="192" t="s">
        <v>14</v>
      </c>
      <c r="AB5" s="200" t="s">
        <v>35</v>
      </c>
      <c r="AC5" s="201"/>
      <c r="AD5" s="202"/>
      <c r="AE5" s="192" t="s">
        <v>14</v>
      </c>
      <c r="AF5" s="200" t="s">
        <v>36</v>
      </c>
      <c r="AG5" s="201"/>
      <c r="AH5" s="202"/>
      <c r="AI5" s="192" t="s">
        <v>14</v>
      </c>
      <c r="AJ5" s="200" t="s">
        <v>37</v>
      </c>
      <c r="AK5" s="201"/>
      <c r="AL5" s="202"/>
      <c r="AM5" s="192" t="s">
        <v>14</v>
      </c>
      <c r="AN5" s="189" t="s">
        <v>38</v>
      </c>
      <c r="AO5" s="190"/>
      <c r="AP5" s="191"/>
      <c r="AQ5" s="192" t="s">
        <v>14</v>
      </c>
      <c r="AR5" s="198" t="s">
        <v>21</v>
      </c>
      <c r="AS5" s="198" t="s">
        <v>22</v>
      </c>
      <c r="AT5" s="150" t="s">
        <v>7</v>
      </c>
      <c r="AU5" s="205" t="s">
        <v>8</v>
      </c>
    </row>
    <row r="6" spans="1:82" ht="18" customHeight="1" thickBot="1" x14ac:dyDescent="0.3">
      <c r="A6" s="197"/>
      <c r="B6" s="197"/>
      <c r="C6" s="197"/>
      <c r="D6" s="3" t="s">
        <v>18</v>
      </c>
      <c r="E6" s="4" t="s">
        <v>19</v>
      </c>
      <c r="F6" s="5" t="s">
        <v>20</v>
      </c>
      <c r="G6" s="193"/>
      <c r="H6" s="3" t="s">
        <v>18</v>
      </c>
      <c r="I6" s="4" t="s">
        <v>19</v>
      </c>
      <c r="J6" s="5" t="s">
        <v>20</v>
      </c>
      <c r="K6" s="193"/>
      <c r="L6" s="3" t="s">
        <v>18</v>
      </c>
      <c r="M6" s="4" t="s">
        <v>19</v>
      </c>
      <c r="N6" s="5" t="s">
        <v>20</v>
      </c>
      <c r="O6" s="193"/>
      <c r="P6" s="3" t="s">
        <v>18</v>
      </c>
      <c r="Q6" s="4" t="s">
        <v>19</v>
      </c>
      <c r="R6" s="5" t="s">
        <v>20</v>
      </c>
      <c r="S6" s="193"/>
      <c r="T6" s="3" t="s">
        <v>18</v>
      </c>
      <c r="U6" s="4" t="s">
        <v>19</v>
      </c>
      <c r="V6" s="5" t="s">
        <v>20</v>
      </c>
      <c r="W6" s="193"/>
      <c r="X6" s="3" t="s">
        <v>18</v>
      </c>
      <c r="Y6" s="4" t="s">
        <v>19</v>
      </c>
      <c r="Z6" s="5" t="s">
        <v>20</v>
      </c>
      <c r="AA6" s="203"/>
      <c r="AB6" s="3" t="s">
        <v>18</v>
      </c>
      <c r="AC6" s="4" t="s">
        <v>19</v>
      </c>
      <c r="AD6" s="5" t="s">
        <v>20</v>
      </c>
      <c r="AE6" s="193"/>
      <c r="AF6" s="3" t="s">
        <v>18</v>
      </c>
      <c r="AG6" s="4" t="s">
        <v>19</v>
      </c>
      <c r="AH6" s="5" t="s">
        <v>20</v>
      </c>
      <c r="AI6" s="193"/>
      <c r="AJ6" s="3" t="s">
        <v>18</v>
      </c>
      <c r="AK6" s="4" t="s">
        <v>19</v>
      </c>
      <c r="AL6" s="5" t="s">
        <v>20</v>
      </c>
      <c r="AM6" s="193"/>
      <c r="AN6" s="3" t="s">
        <v>18</v>
      </c>
      <c r="AO6" s="4" t="s">
        <v>19</v>
      </c>
      <c r="AP6" s="5" t="s">
        <v>20</v>
      </c>
      <c r="AQ6" s="193"/>
      <c r="AR6" s="199"/>
      <c r="AS6" s="199"/>
      <c r="AT6" s="151"/>
      <c r="AU6" s="206"/>
    </row>
    <row r="7" spans="1:82" ht="15" customHeight="1" x14ac:dyDescent="0.25">
      <c r="A7" s="194">
        <v>1</v>
      </c>
      <c r="B7" s="673" t="s">
        <v>85</v>
      </c>
      <c r="C7" s="389" t="s">
        <v>86</v>
      </c>
      <c r="D7" s="44">
        <v>0</v>
      </c>
      <c r="E7" s="45">
        <v>10</v>
      </c>
      <c r="F7" s="85">
        <v>8</v>
      </c>
      <c r="G7" s="154">
        <f>D8</f>
        <v>18</v>
      </c>
      <c r="H7" s="46">
        <v>8</v>
      </c>
      <c r="I7" s="45">
        <v>6</v>
      </c>
      <c r="J7" s="45">
        <v>10</v>
      </c>
      <c r="K7" s="154">
        <f>SUM(G7,H8)</f>
        <v>42</v>
      </c>
      <c r="L7" s="46">
        <v>4</v>
      </c>
      <c r="M7" s="45">
        <v>8</v>
      </c>
      <c r="N7" s="45">
        <v>0</v>
      </c>
      <c r="O7" s="154">
        <f>SUM(K7,L8)</f>
        <v>54</v>
      </c>
      <c r="P7" s="46">
        <v>6</v>
      </c>
      <c r="Q7" s="45">
        <v>4</v>
      </c>
      <c r="R7" s="85">
        <v>0</v>
      </c>
      <c r="S7" s="154">
        <f>SUM(O7,P8)</f>
        <v>64</v>
      </c>
      <c r="T7" s="46">
        <v>0</v>
      </c>
      <c r="U7" s="45">
        <v>0</v>
      </c>
      <c r="V7" s="45">
        <v>0</v>
      </c>
      <c r="W7" s="154">
        <f>SUM(S7,T8)</f>
        <v>64</v>
      </c>
      <c r="X7" s="44">
        <v>8</v>
      </c>
      <c r="Y7" s="45">
        <v>10</v>
      </c>
      <c r="Z7" s="85">
        <v>8</v>
      </c>
      <c r="AA7" s="154">
        <f>SUM(W7,X8)</f>
        <v>90</v>
      </c>
      <c r="AB7" s="46">
        <v>8</v>
      </c>
      <c r="AC7" s="45">
        <v>8</v>
      </c>
      <c r="AD7" s="45">
        <v>4</v>
      </c>
      <c r="AE7" s="154">
        <f>SUM(AA7,AB8)</f>
        <v>110</v>
      </c>
      <c r="AF7" s="46">
        <v>0</v>
      </c>
      <c r="AG7" s="45">
        <v>8</v>
      </c>
      <c r="AH7" s="45">
        <v>0</v>
      </c>
      <c r="AI7" s="154">
        <f>SUM(AE7,AF8)</f>
        <v>118</v>
      </c>
      <c r="AJ7" s="46">
        <v>4</v>
      </c>
      <c r="AK7" s="45">
        <v>6</v>
      </c>
      <c r="AL7" s="85">
        <v>6</v>
      </c>
      <c r="AM7" s="154">
        <f>SUM(AI7,AJ8)</f>
        <v>134</v>
      </c>
      <c r="AN7" s="46">
        <v>0</v>
      </c>
      <c r="AO7" s="45">
        <v>0</v>
      </c>
      <c r="AP7" s="45">
        <v>0</v>
      </c>
      <c r="AQ7" s="154">
        <f>SUM(AM7,AN8)</f>
        <v>134</v>
      </c>
      <c r="AR7" s="165">
        <f>COUNTIF(D7:F7,"=10")+COUNTIF(H7:J7,"=10")+COUNTIF(L7:N7,"=10")+COUNTIF(P7:R7,"=10")+COUNTIF(T7:V7,"=10")+COUNTIF(X7:Z7,"=10")+COUNTIF(AB7:AD7,"=10")+COUNTIF(AF7:AH7,"=10")+COUNTIF(AJ7:AL7,"=10")+COUNTIF(AN7:AP7,"=10")</f>
        <v>3</v>
      </c>
      <c r="AS7" s="165">
        <f>COUNTIF(D7:F7,"=8")+COUNTIF(H7:J7,"=8")+COUNTIF(L7:N7,"=8")+COUNTIF(P7:R7,"=8")+COUNTIF(T7:V7,"=8")+COUNTIF(X7:Z7,"=8")+COUNTIF(AB7:AD7,"=8")+COUNTIF(AF7:AH7,"=8")+COUNTIF(AJ7:AL7,"=8")+COUNTIF(AN7:AP7,"=8")</f>
        <v>8</v>
      </c>
      <c r="AT7" s="159">
        <f>AQ7</f>
        <v>134</v>
      </c>
      <c r="AU7" s="171">
        <v>7</v>
      </c>
    </row>
    <row r="8" spans="1:82" ht="15.75" customHeight="1" thickBot="1" x14ac:dyDescent="0.3">
      <c r="A8" s="195"/>
      <c r="B8" s="674"/>
      <c r="C8" s="390"/>
      <c r="D8" s="178">
        <f>SUM(D7:F7)</f>
        <v>18</v>
      </c>
      <c r="E8" s="178"/>
      <c r="F8" s="179"/>
      <c r="G8" s="176"/>
      <c r="H8" s="183">
        <f>SUM(H7:J7)</f>
        <v>24</v>
      </c>
      <c r="I8" s="184"/>
      <c r="J8" s="185"/>
      <c r="K8" s="175"/>
      <c r="L8" s="183">
        <f>SUM(L7:N7)</f>
        <v>12</v>
      </c>
      <c r="M8" s="184"/>
      <c r="N8" s="185"/>
      <c r="O8" s="175"/>
      <c r="P8" s="177">
        <f>SUM(P7:R7)</f>
        <v>10</v>
      </c>
      <c r="Q8" s="178"/>
      <c r="R8" s="179"/>
      <c r="S8" s="176"/>
      <c r="T8" s="177">
        <f>SUM(T7:V7)</f>
        <v>0</v>
      </c>
      <c r="U8" s="178"/>
      <c r="V8" s="179"/>
      <c r="W8" s="176"/>
      <c r="X8" s="177">
        <f>SUM(X7:Z7)</f>
        <v>26</v>
      </c>
      <c r="Y8" s="178"/>
      <c r="Z8" s="179"/>
      <c r="AA8" s="176"/>
      <c r="AB8" s="177">
        <f>SUM(AB7:AD7)</f>
        <v>20</v>
      </c>
      <c r="AC8" s="178"/>
      <c r="AD8" s="179"/>
      <c r="AE8" s="176"/>
      <c r="AF8" s="177">
        <f>SUM(AF7:AH7)</f>
        <v>8</v>
      </c>
      <c r="AG8" s="178"/>
      <c r="AH8" s="179"/>
      <c r="AI8" s="176"/>
      <c r="AJ8" s="177">
        <f>SUM(AJ7:AL7)</f>
        <v>16</v>
      </c>
      <c r="AK8" s="178"/>
      <c r="AL8" s="179"/>
      <c r="AM8" s="176"/>
      <c r="AN8" s="177">
        <f>SUM(AN7:AP7)</f>
        <v>0</v>
      </c>
      <c r="AO8" s="178"/>
      <c r="AP8" s="179"/>
      <c r="AQ8" s="176"/>
      <c r="AR8" s="174"/>
      <c r="AS8" s="174"/>
      <c r="AT8" s="173"/>
      <c r="AU8" s="204"/>
    </row>
    <row r="9" spans="1:82" ht="15" customHeight="1" x14ac:dyDescent="0.25">
      <c r="A9" s="515">
        <v>2</v>
      </c>
      <c r="B9" s="675" t="s">
        <v>68</v>
      </c>
      <c r="C9" s="683" t="s">
        <v>70</v>
      </c>
      <c r="D9" s="465">
        <v>10</v>
      </c>
      <c r="E9" s="466">
        <v>0</v>
      </c>
      <c r="F9" s="467">
        <v>8</v>
      </c>
      <c r="G9" s="468">
        <f t="shared" ref="G9" si="0">D10</f>
        <v>18</v>
      </c>
      <c r="H9" s="469">
        <v>0</v>
      </c>
      <c r="I9" s="466">
        <v>8</v>
      </c>
      <c r="J9" s="466">
        <v>6</v>
      </c>
      <c r="K9" s="468">
        <f t="shared" ref="K9" si="1">SUM(G9,H10)</f>
        <v>32</v>
      </c>
      <c r="L9" s="469">
        <v>6</v>
      </c>
      <c r="M9" s="466">
        <v>4</v>
      </c>
      <c r="N9" s="466">
        <v>4</v>
      </c>
      <c r="O9" s="468">
        <f t="shared" ref="O9" si="2">SUM(K9,L10)</f>
        <v>46</v>
      </c>
      <c r="P9" s="469">
        <v>4</v>
      </c>
      <c r="Q9" s="466">
        <v>4</v>
      </c>
      <c r="R9" s="467">
        <v>8</v>
      </c>
      <c r="S9" s="468">
        <f t="shared" ref="S9" si="3">SUM(O9,P10)</f>
        <v>62</v>
      </c>
      <c r="T9" s="469">
        <v>0</v>
      </c>
      <c r="U9" s="466">
        <v>0</v>
      </c>
      <c r="V9" s="466">
        <v>8</v>
      </c>
      <c r="W9" s="468">
        <f t="shared" ref="W9" si="4">SUM(S9,T10)</f>
        <v>70</v>
      </c>
      <c r="X9" s="465">
        <v>10</v>
      </c>
      <c r="Y9" s="466">
        <v>10</v>
      </c>
      <c r="Z9" s="467">
        <v>8</v>
      </c>
      <c r="AA9" s="468">
        <f t="shared" ref="AA9" si="5">SUM(W9,X10)</f>
        <v>98</v>
      </c>
      <c r="AB9" s="469">
        <v>8</v>
      </c>
      <c r="AC9" s="466">
        <v>8</v>
      </c>
      <c r="AD9" s="466">
        <v>0</v>
      </c>
      <c r="AE9" s="468">
        <f t="shared" ref="AE9" si="6">SUM(AA9,AB10)</f>
        <v>114</v>
      </c>
      <c r="AF9" s="469">
        <v>6</v>
      </c>
      <c r="AG9" s="466">
        <v>10</v>
      </c>
      <c r="AH9" s="466">
        <v>6</v>
      </c>
      <c r="AI9" s="468">
        <f t="shared" ref="AI9" si="7">SUM(AE9,AF10)</f>
        <v>136</v>
      </c>
      <c r="AJ9" s="469">
        <v>6</v>
      </c>
      <c r="AK9" s="466">
        <v>6</v>
      </c>
      <c r="AL9" s="467">
        <v>10</v>
      </c>
      <c r="AM9" s="468">
        <f t="shared" ref="AM9" si="8">SUM(AI9,AJ10)</f>
        <v>158</v>
      </c>
      <c r="AN9" s="469">
        <v>10</v>
      </c>
      <c r="AO9" s="466">
        <v>0</v>
      </c>
      <c r="AP9" s="466">
        <v>10</v>
      </c>
      <c r="AQ9" s="468">
        <f t="shared" ref="AQ9" si="9">SUM(AM9,AN10)</f>
        <v>178</v>
      </c>
      <c r="AR9" s="470">
        <f t="shared" ref="AR9" si="10">COUNTIF(D9:F9,"=10")+COUNTIF(H9:J9,"=10")+COUNTIF(L9:N9,"=10")+COUNTIF(P9:R9,"=10")+COUNTIF(T9:V9,"=10")+COUNTIF(X9:Z9,"=10")+COUNTIF(AB9:AD9,"=10")+COUNTIF(AF9:AH9,"=10")+COUNTIF(AJ9:AL9,"=10")+COUNTIF(AN9:AP9,"=10")</f>
        <v>7</v>
      </c>
      <c r="AS9" s="470">
        <f t="shared" ref="AS9" si="11">COUNTIF(D9:F9,"=8")+COUNTIF(H9:J9,"=8")+COUNTIF(L9:N9,"=8")+COUNTIF(P9:R9,"=8")+COUNTIF(T9:V9,"=8")+COUNTIF(X9:Z9,"=8")+COUNTIF(AB9:AD9,"=8")+COUNTIF(AF9:AH9,"=8")+COUNTIF(AJ9:AL9,"=8")+COUNTIF(AN9:AP9,"=8")</f>
        <v>7</v>
      </c>
      <c r="AT9" s="463">
        <f t="shared" ref="AT9" si="12">AQ9</f>
        <v>178</v>
      </c>
      <c r="AU9" s="656">
        <v>3</v>
      </c>
    </row>
    <row r="10" spans="1:82" ht="15.75" customHeight="1" thickBot="1" x14ac:dyDescent="0.3">
      <c r="A10" s="515"/>
      <c r="B10" s="675"/>
      <c r="C10" s="683"/>
      <c r="D10" s="516">
        <f t="shared" ref="D10" si="13">SUM(D9:F9)</f>
        <v>18</v>
      </c>
      <c r="E10" s="516"/>
      <c r="F10" s="517"/>
      <c r="G10" s="518"/>
      <c r="H10" s="519">
        <f t="shared" ref="H10" si="14">SUM(H9:J9)</f>
        <v>14</v>
      </c>
      <c r="I10" s="520"/>
      <c r="J10" s="521"/>
      <c r="K10" s="522"/>
      <c r="L10" s="519">
        <f t="shared" ref="L10" si="15">SUM(L9:N9)</f>
        <v>14</v>
      </c>
      <c r="M10" s="520"/>
      <c r="N10" s="521"/>
      <c r="O10" s="522"/>
      <c r="P10" s="523">
        <f t="shared" ref="P10" si="16">SUM(P9:R9)</f>
        <v>16</v>
      </c>
      <c r="Q10" s="516"/>
      <c r="R10" s="517"/>
      <c r="S10" s="518"/>
      <c r="T10" s="523">
        <f t="shared" ref="T10" si="17">SUM(T9:V9)</f>
        <v>8</v>
      </c>
      <c r="U10" s="516"/>
      <c r="V10" s="517"/>
      <c r="W10" s="518"/>
      <c r="X10" s="523">
        <f t="shared" ref="X10" si="18">SUM(X9:Z9)</f>
        <v>28</v>
      </c>
      <c r="Y10" s="516"/>
      <c r="Z10" s="517"/>
      <c r="AA10" s="518"/>
      <c r="AB10" s="523">
        <f t="shared" ref="AB10" si="19">SUM(AB9:AD9)</f>
        <v>16</v>
      </c>
      <c r="AC10" s="516"/>
      <c r="AD10" s="517"/>
      <c r="AE10" s="518"/>
      <c r="AF10" s="523">
        <f t="shared" ref="AF10" si="20">SUM(AF9:AH9)</f>
        <v>22</v>
      </c>
      <c r="AG10" s="516"/>
      <c r="AH10" s="517"/>
      <c r="AI10" s="518"/>
      <c r="AJ10" s="523">
        <f t="shared" ref="AJ10" si="21">SUM(AJ9:AL9)</f>
        <v>22</v>
      </c>
      <c r="AK10" s="516"/>
      <c r="AL10" s="517"/>
      <c r="AM10" s="518"/>
      <c r="AN10" s="523">
        <f t="shared" ref="AN10" si="22">SUM(AN9:AP9)</f>
        <v>20</v>
      </c>
      <c r="AO10" s="516"/>
      <c r="AP10" s="517"/>
      <c r="AQ10" s="518"/>
      <c r="AR10" s="524"/>
      <c r="AS10" s="524"/>
      <c r="AT10" s="525"/>
      <c r="AU10" s="657"/>
    </row>
    <row r="11" spans="1:82" ht="15" customHeight="1" x14ac:dyDescent="0.25">
      <c r="A11" s="479">
        <v>3</v>
      </c>
      <c r="B11" s="676" t="s">
        <v>88</v>
      </c>
      <c r="C11" s="684" t="s">
        <v>89</v>
      </c>
      <c r="D11" s="442">
        <v>10</v>
      </c>
      <c r="E11" s="443">
        <v>10</v>
      </c>
      <c r="F11" s="444">
        <v>10</v>
      </c>
      <c r="G11" s="445">
        <f t="shared" ref="G11" si="23">D12</f>
        <v>30</v>
      </c>
      <c r="H11" s="446">
        <v>8</v>
      </c>
      <c r="I11" s="443">
        <v>8</v>
      </c>
      <c r="J11" s="443">
        <v>8</v>
      </c>
      <c r="K11" s="445">
        <f t="shared" ref="K11" si="24">SUM(G11,H12)</f>
        <v>54</v>
      </c>
      <c r="L11" s="446">
        <v>8</v>
      </c>
      <c r="M11" s="443">
        <v>0</v>
      </c>
      <c r="N11" s="443">
        <v>10</v>
      </c>
      <c r="O11" s="445">
        <f t="shared" ref="O11" si="25">SUM(K11,L12)</f>
        <v>72</v>
      </c>
      <c r="P11" s="446">
        <v>8</v>
      </c>
      <c r="Q11" s="443">
        <v>8</v>
      </c>
      <c r="R11" s="444">
        <v>4</v>
      </c>
      <c r="S11" s="445">
        <f t="shared" ref="S11" si="26">SUM(O11,P12)</f>
        <v>92</v>
      </c>
      <c r="T11" s="446">
        <v>0</v>
      </c>
      <c r="U11" s="443">
        <v>0</v>
      </c>
      <c r="V11" s="443">
        <v>8</v>
      </c>
      <c r="W11" s="445">
        <f t="shared" ref="W11" si="27">SUM(S11,T12)</f>
        <v>100</v>
      </c>
      <c r="X11" s="442">
        <v>8</v>
      </c>
      <c r="Y11" s="443">
        <v>10</v>
      </c>
      <c r="Z11" s="444">
        <v>8</v>
      </c>
      <c r="AA11" s="445">
        <f t="shared" ref="AA11" si="28">SUM(W11,X12)</f>
        <v>126</v>
      </c>
      <c r="AB11" s="446">
        <v>4</v>
      </c>
      <c r="AC11" s="443">
        <v>8</v>
      </c>
      <c r="AD11" s="443">
        <v>8</v>
      </c>
      <c r="AE11" s="445">
        <f t="shared" ref="AE11" si="29">SUM(AA11,AB12)</f>
        <v>146</v>
      </c>
      <c r="AF11" s="446">
        <v>8</v>
      </c>
      <c r="AG11" s="443">
        <v>10</v>
      </c>
      <c r="AH11" s="443">
        <v>10</v>
      </c>
      <c r="AI11" s="445">
        <f t="shared" ref="AI11" si="30">SUM(AE11,AF12)</f>
        <v>174</v>
      </c>
      <c r="AJ11" s="446">
        <v>0</v>
      </c>
      <c r="AK11" s="443">
        <v>10</v>
      </c>
      <c r="AL11" s="444">
        <v>6</v>
      </c>
      <c r="AM11" s="445">
        <f t="shared" ref="AM11" si="31">SUM(AI11,AJ12)</f>
        <v>190</v>
      </c>
      <c r="AN11" s="446">
        <v>0</v>
      </c>
      <c r="AO11" s="443">
        <v>4</v>
      </c>
      <c r="AP11" s="443">
        <v>0</v>
      </c>
      <c r="AQ11" s="445">
        <f t="shared" ref="AQ11" si="32">SUM(AM11,AN12)</f>
        <v>194</v>
      </c>
      <c r="AR11" s="447">
        <f t="shared" ref="AR11" si="33">COUNTIF(D11:F11,"=10")+COUNTIF(H11:J11,"=10")+COUNTIF(L11:N11,"=10")+COUNTIF(P11:R11,"=10")+COUNTIF(T11:V11,"=10")+COUNTIF(X11:Z11,"=10")+COUNTIF(AB11:AD11,"=10")+COUNTIF(AF11:AH11,"=10")+COUNTIF(AJ11:AL11,"=10")+COUNTIF(AN11:AP11,"=10")</f>
        <v>8</v>
      </c>
      <c r="AS11" s="447">
        <f t="shared" ref="AS11" si="34">COUNTIF(D11:F11,"=8")+COUNTIF(H11:J11,"=8")+COUNTIF(L11:N11,"=8")+COUNTIF(P11:R11,"=8")+COUNTIF(T11:V11,"=8")+COUNTIF(X11:Z11,"=8")+COUNTIF(AB11:AD11,"=8")+COUNTIF(AF11:AH11,"=8")+COUNTIF(AJ11:AL11,"=8")+COUNTIF(AN11:AP11,"=8")</f>
        <v>12</v>
      </c>
      <c r="AT11" s="440">
        <f t="shared" ref="AT11" si="35">AQ11</f>
        <v>194</v>
      </c>
      <c r="AU11" s="491">
        <v>1</v>
      </c>
    </row>
    <row r="12" spans="1:82" ht="15.75" customHeight="1" thickBot="1" x14ac:dyDescent="0.3">
      <c r="A12" s="480"/>
      <c r="B12" s="676"/>
      <c r="C12" s="684"/>
      <c r="D12" s="481">
        <f t="shared" ref="D12" si="36">SUM(D11:F11)</f>
        <v>30</v>
      </c>
      <c r="E12" s="481"/>
      <c r="F12" s="482"/>
      <c r="G12" s="483"/>
      <c r="H12" s="484">
        <f t="shared" ref="H12" si="37">SUM(H11:J11)</f>
        <v>24</v>
      </c>
      <c r="I12" s="485"/>
      <c r="J12" s="486"/>
      <c r="K12" s="487"/>
      <c r="L12" s="484">
        <f t="shared" ref="L12" si="38">SUM(L11:N11)</f>
        <v>18</v>
      </c>
      <c r="M12" s="485"/>
      <c r="N12" s="486"/>
      <c r="O12" s="487"/>
      <c r="P12" s="488">
        <f t="shared" ref="P12" si="39">SUM(P11:R11)</f>
        <v>20</v>
      </c>
      <c r="Q12" s="481"/>
      <c r="R12" s="482"/>
      <c r="S12" s="483"/>
      <c r="T12" s="488">
        <f t="shared" ref="T12" si="40">SUM(T11:V11)</f>
        <v>8</v>
      </c>
      <c r="U12" s="481"/>
      <c r="V12" s="482"/>
      <c r="W12" s="483"/>
      <c r="X12" s="488">
        <f t="shared" ref="X12" si="41">SUM(X11:Z11)</f>
        <v>26</v>
      </c>
      <c r="Y12" s="481"/>
      <c r="Z12" s="482"/>
      <c r="AA12" s="483"/>
      <c r="AB12" s="488">
        <f t="shared" ref="AB12" si="42">SUM(AB11:AD11)</f>
        <v>20</v>
      </c>
      <c r="AC12" s="481"/>
      <c r="AD12" s="482"/>
      <c r="AE12" s="483"/>
      <c r="AF12" s="488">
        <f t="shared" ref="AF12" si="43">SUM(AF11:AH11)</f>
        <v>28</v>
      </c>
      <c r="AG12" s="481"/>
      <c r="AH12" s="482"/>
      <c r="AI12" s="483"/>
      <c r="AJ12" s="488">
        <f t="shared" ref="AJ12" si="44">SUM(AJ11:AL11)</f>
        <v>16</v>
      </c>
      <c r="AK12" s="481"/>
      <c r="AL12" s="482"/>
      <c r="AM12" s="483"/>
      <c r="AN12" s="488">
        <f t="shared" ref="AN12" si="45">SUM(AN11:AP11)</f>
        <v>4</v>
      </c>
      <c r="AO12" s="481"/>
      <c r="AP12" s="482"/>
      <c r="AQ12" s="483"/>
      <c r="AR12" s="489"/>
      <c r="AS12" s="489"/>
      <c r="AT12" s="490"/>
      <c r="AU12" s="492"/>
    </row>
    <row r="13" spans="1:82" ht="15" customHeight="1" x14ac:dyDescent="0.25">
      <c r="A13" s="180">
        <v>4</v>
      </c>
      <c r="B13" s="677" t="s">
        <v>72</v>
      </c>
      <c r="C13" s="620" t="s">
        <v>73</v>
      </c>
      <c r="D13" s="44">
        <v>6</v>
      </c>
      <c r="E13" s="45">
        <v>6</v>
      </c>
      <c r="F13" s="85">
        <v>8</v>
      </c>
      <c r="G13" s="154">
        <f t="shared" ref="G13" si="46">D14</f>
        <v>20</v>
      </c>
      <c r="H13" s="46">
        <v>10</v>
      </c>
      <c r="I13" s="45">
        <v>8</v>
      </c>
      <c r="J13" s="45">
        <v>10</v>
      </c>
      <c r="K13" s="154">
        <f t="shared" ref="K13" si="47">SUM(G13,H14)</f>
        <v>48</v>
      </c>
      <c r="L13" s="46">
        <v>6</v>
      </c>
      <c r="M13" s="45">
        <v>0</v>
      </c>
      <c r="N13" s="45">
        <v>4</v>
      </c>
      <c r="O13" s="154">
        <f t="shared" ref="O13" si="48">SUM(K13,L14)</f>
        <v>58</v>
      </c>
      <c r="P13" s="46">
        <v>0</v>
      </c>
      <c r="Q13" s="45">
        <v>0</v>
      </c>
      <c r="R13" s="85">
        <v>0</v>
      </c>
      <c r="S13" s="154">
        <f t="shared" ref="S13" si="49">SUM(O13,P14)</f>
        <v>58</v>
      </c>
      <c r="T13" s="46">
        <v>0</v>
      </c>
      <c r="U13" s="45">
        <v>0</v>
      </c>
      <c r="V13" s="45">
        <v>4</v>
      </c>
      <c r="W13" s="154">
        <f t="shared" ref="W13" si="50">SUM(S13,T14)</f>
        <v>62</v>
      </c>
      <c r="X13" s="44">
        <v>8</v>
      </c>
      <c r="Y13" s="45">
        <v>10</v>
      </c>
      <c r="Z13" s="85">
        <v>4</v>
      </c>
      <c r="AA13" s="154">
        <f t="shared" ref="AA13" si="51">SUM(W13,X14)</f>
        <v>84</v>
      </c>
      <c r="AB13" s="46">
        <v>8</v>
      </c>
      <c r="AC13" s="45">
        <v>8</v>
      </c>
      <c r="AD13" s="45">
        <v>8</v>
      </c>
      <c r="AE13" s="154">
        <f t="shared" ref="AE13" si="52">SUM(AA13,AB14)</f>
        <v>108</v>
      </c>
      <c r="AF13" s="46">
        <v>4</v>
      </c>
      <c r="AG13" s="45">
        <v>0</v>
      </c>
      <c r="AH13" s="45">
        <v>0</v>
      </c>
      <c r="AI13" s="154">
        <f t="shared" ref="AI13" si="53">SUM(AE13,AF14)</f>
        <v>112</v>
      </c>
      <c r="AJ13" s="46">
        <v>0</v>
      </c>
      <c r="AK13" s="45">
        <v>4</v>
      </c>
      <c r="AL13" s="85">
        <v>0</v>
      </c>
      <c r="AM13" s="154">
        <f t="shared" ref="AM13" si="54">SUM(AI13,AJ14)</f>
        <v>116</v>
      </c>
      <c r="AN13" s="46">
        <v>0</v>
      </c>
      <c r="AO13" s="45">
        <v>0</v>
      </c>
      <c r="AP13" s="45">
        <v>0</v>
      </c>
      <c r="AQ13" s="154">
        <f t="shared" ref="AQ13" si="55">SUM(AM13,AN14)</f>
        <v>116</v>
      </c>
      <c r="AR13" s="165">
        <f t="shared" ref="AR13" si="56">COUNTIF(D13:F13,"=10")+COUNTIF(H13:J13,"=10")+COUNTIF(L13:N13,"=10")+COUNTIF(P13:R13,"=10")+COUNTIF(T13:V13,"=10")+COUNTIF(X13:Z13,"=10")+COUNTIF(AB13:AD13,"=10")+COUNTIF(AF13:AH13,"=10")+COUNTIF(AJ13:AL13,"=10")+COUNTIF(AN13:AP13,"=10")</f>
        <v>3</v>
      </c>
      <c r="AS13" s="165">
        <f t="shared" ref="AS13" si="57">COUNTIF(D13:F13,"=8")+COUNTIF(H13:J13,"=8")+COUNTIF(L13:N13,"=8")+COUNTIF(P13:R13,"=8")+COUNTIF(T13:V13,"=8")+COUNTIF(X13:Z13,"=8")+COUNTIF(AB13:AD13,"=8")+COUNTIF(AF13:AH13,"=8")+COUNTIF(AJ13:AL13,"=8")+COUNTIF(AN13:AP13,"=8")</f>
        <v>6</v>
      </c>
      <c r="AT13" s="159">
        <f t="shared" ref="AT13" si="58">AQ13</f>
        <v>116</v>
      </c>
      <c r="AU13" s="171">
        <v>9</v>
      </c>
    </row>
    <row r="14" spans="1:82" ht="15.75" customHeight="1" thickBot="1" x14ac:dyDescent="0.3">
      <c r="A14" s="181"/>
      <c r="B14" s="677"/>
      <c r="C14" s="620"/>
      <c r="D14" s="178">
        <f t="shared" ref="D14" si="59">SUM(D13:F13)</f>
        <v>20</v>
      </c>
      <c r="E14" s="178"/>
      <c r="F14" s="179"/>
      <c r="G14" s="176"/>
      <c r="H14" s="183">
        <f t="shared" ref="H14" si="60">SUM(H13:J13)</f>
        <v>28</v>
      </c>
      <c r="I14" s="184"/>
      <c r="J14" s="185"/>
      <c r="K14" s="175"/>
      <c r="L14" s="183">
        <f t="shared" ref="L14" si="61">SUM(L13:N13)</f>
        <v>10</v>
      </c>
      <c r="M14" s="184"/>
      <c r="N14" s="185"/>
      <c r="O14" s="175"/>
      <c r="P14" s="177">
        <f t="shared" ref="P14" si="62">SUM(P13:R13)</f>
        <v>0</v>
      </c>
      <c r="Q14" s="178"/>
      <c r="R14" s="179"/>
      <c r="S14" s="176"/>
      <c r="T14" s="177">
        <f t="shared" ref="T14" si="63">SUM(T13:V13)</f>
        <v>4</v>
      </c>
      <c r="U14" s="178"/>
      <c r="V14" s="179"/>
      <c r="W14" s="176"/>
      <c r="X14" s="177">
        <f t="shared" ref="X14" si="64">SUM(X13:Z13)</f>
        <v>22</v>
      </c>
      <c r="Y14" s="178"/>
      <c r="Z14" s="179"/>
      <c r="AA14" s="176"/>
      <c r="AB14" s="177">
        <f t="shared" ref="AB14" si="65">SUM(AB13:AD13)</f>
        <v>24</v>
      </c>
      <c r="AC14" s="178"/>
      <c r="AD14" s="179"/>
      <c r="AE14" s="176"/>
      <c r="AF14" s="177">
        <f t="shared" ref="AF14" si="66">SUM(AF13:AH13)</f>
        <v>4</v>
      </c>
      <c r="AG14" s="178"/>
      <c r="AH14" s="179"/>
      <c r="AI14" s="176"/>
      <c r="AJ14" s="177">
        <f t="shared" ref="AJ14" si="67">SUM(AJ13:AL13)</f>
        <v>4</v>
      </c>
      <c r="AK14" s="178"/>
      <c r="AL14" s="179"/>
      <c r="AM14" s="176"/>
      <c r="AN14" s="177">
        <f t="shared" ref="AN14" si="68">SUM(AN13:AP13)</f>
        <v>0</v>
      </c>
      <c r="AO14" s="178"/>
      <c r="AP14" s="179"/>
      <c r="AQ14" s="176"/>
      <c r="AR14" s="174"/>
      <c r="AS14" s="174"/>
      <c r="AT14" s="173"/>
      <c r="AU14" s="204"/>
    </row>
    <row r="15" spans="1:82" ht="15" customHeight="1" x14ac:dyDescent="0.25">
      <c r="A15" s="180">
        <v>5</v>
      </c>
      <c r="B15" s="677" t="s">
        <v>71</v>
      </c>
      <c r="C15" s="620" t="s">
        <v>73</v>
      </c>
      <c r="D15" s="44">
        <v>10</v>
      </c>
      <c r="E15" s="45">
        <v>10</v>
      </c>
      <c r="F15" s="85">
        <v>4</v>
      </c>
      <c r="G15" s="154">
        <f t="shared" ref="G15" si="69">D16</f>
        <v>24</v>
      </c>
      <c r="H15" s="46">
        <v>0</v>
      </c>
      <c r="I15" s="45">
        <v>6</v>
      </c>
      <c r="J15" s="45">
        <v>8</v>
      </c>
      <c r="K15" s="154">
        <f t="shared" ref="K15" si="70">SUM(G15,H16)</f>
        <v>38</v>
      </c>
      <c r="L15" s="46">
        <v>8</v>
      </c>
      <c r="M15" s="45">
        <v>0</v>
      </c>
      <c r="N15" s="45">
        <v>8</v>
      </c>
      <c r="O15" s="154">
        <f t="shared" ref="O15" si="71">SUM(K15,L16)</f>
        <v>54</v>
      </c>
      <c r="P15" s="46">
        <v>0</v>
      </c>
      <c r="Q15" s="45">
        <v>0</v>
      </c>
      <c r="R15" s="85">
        <v>4</v>
      </c>
      <c r="S15" s="154">
        <f t="shared" ref="S15" si="72">SUM(O15,P16)</f>
        <v>58</v>
      </c>
      <c r="T15" s="46">
        <v>4</v>
      </c>
      <c r="U15" s="45">
        <v>0</v>
      </c>
      <c r="V15" s="45">
        <v>6</v>
      </c>
      <c r="W15" s="154">
        <f t="shared" ref="W15" si="73">SUM(S15,T16)</f>
        <v>68</v>
      </c>
      <c r="X15" s="44">
        <v>10</v>
      </c>
      <c r="Y15" s="45">
        <v>8</v>
      </c>
      <c r="Z15" s="85">
        <v>10</v>
      </c>
      <c r="AA15" s="154">
        <f t="shared" ref="AA15" si="74">SUM(W15,X16)</f>
        <v>96</v>
      </c>
      <c r="AB15" s="46">
        <v>6</v>
      </c>
      <c r="AC15" s="45">
        <v>0</v>
      </c>
      <c r="AD15" s="45">
        <v>10</v>
      </c>
      <c r="AE15" s="154">
        <f t="shared" ref="AE15" si="75">SUM(AA15,AB16)</f>
        <v>112</v>
      </c>
      <c r="AF15" s="46">
        <v>0</v>
      </c>
      <c r="AG15" s="45">
        <v>0</v>
      </c>
      <c r="AH15" s="45">
        <v>0</v>
      </c>
      <c r="AI15" s="154">
        <f t="shared" ref="AI15" si="76">SUM(AE15,AF16)</f>
        <v>112</v>
      </c>
      <c r="AJ15" s="46">
        <v>10</v>
      </c>
      <c r="AK15" s="45">
        <v>6</v>
      </c>
      <c r="AL15" s="85">
        <v>0</v>
      </c>
      <c r="AM15" s="154">
        <f t="shared" ref="AM15" si="77">SUM(AI15,AJ16)</f>
        <v>128</v>
      </c>
      <c r="AN15" s="46">
        <v>6</v>
      </c>
      <c r="AO15" s="45">
        <v>0</v>
      </c>
      <c r="AP15" s="45">
        <v>0</v>
      </c>
      <c r="AQ15" s="154">
        <f t="shared" ref="AQ15" si="78">SUM(AM15,AN16)</f>
        <v>134</v>
      </c>
      <c r="AR15" s="165">
        <f t="shared" ref="AR15" si="79">COUNTIF(D15:F15,"=10")+COUNTIF(H15:J15,"=10")+COUNTIF(L15:N15,"=10")+COUNTIF(P15:R15,"=10")+COUNTIF(T15:V15,"=10")+COUNTIF(X15:Z15,"=10")+COUNTIF(AB15:AD15,"=10")+COUNTIF(AF15:AH15,"=10")+COUNTIF(AJ15:AL15,"=10")+COUNTIF(AN15:AP15,"=10")</f>
        <v>6</v>
      </c>
      <c r="AS15" s="165">
        <f t="shared" ref="AS15" si="80">COUNTIF(D15:F15,"=8")+COUNTIF(H15:J15,"=8")+COUNTIF(L15:N15,"=8")+COUNTIF(P15:R15,"=8")+COUNTIF(T15:V15,"=8")+COUNTIF(X15:Z15,"=8")+COUNTIF(AB15:AD15,"=8")+COUNTIF(AF15:AH15,"=8")+COUNTIF(AJ15:AL15,"=8")+COUNTIF(AN15:AP15,"=8")</f>
        <v>4</v>
      </c>
      <c r="AT15" s="159">
        <f t="shared" ref="AT15" si="81">AQ15</f>
        <v>134</v>
      </c>
      <c r="AU15" s="171">
        <v>6</v>
      </c>
    </row>
    <row r="16" spans="1:82" ht="15.75" customHeight="1" thickBot="1" x14ac:dyDescent="0.3">
      <c r="A16" s="181"/>
      <c r="B16" s="677"/>
      <c r="C16" s="620"/>
      <c r="D16" s="178">
        <f t="shared" ref="D16" si="82">SUM(D15:F15)</f>
        <v>24</v>
      </c>
      <c r="E16" s="178"/>
      <c r="F16" s="179"/>
      <c r="G16" s="176"/>
      <c r="H16" s="183">
        <f t="shared" ref="H16" si="83">SUM(H15:J15)</f>
        <v>14</v>
      </c>
      <c r="I16" s="184"/>
      <c r="J16" s="185"/>
      <c r="K16" s="175"/>
      <c r="L16" s="183">
        <f t="shared" ref="L16" si="84">SUM(L15:N15)</f>
        <v>16</v>
      </c>
      <c r="M16" s="184"/>
      <c r="N16" s="185"/>
      <c r="O16" s="175"/>
      <c r="P16" s="177">
        <f t="shared" ref="P16" si="85">SUM(P15:R15)</f>
        <v>4</v>
      </c>
      <c r="Q16" s="178"/>
      <c r="R16" s="179"/>
      <c r="S16" s="176"/>
      <c r="T16" s="177">
        <f t="shared" ref="T16" si="86">SUM(T15:V15)</f>
        <v>10</v>
      </c>
      <c r="U16" s="178"/>
      <c r="V16" s="179"/>
      <c r="W16" s="176"/>
      <c r="X16" s="177">
        <f t="shared" ref="X16" si="87">SUM(X15:Z15)</f>
        <v>28</v>
      </c>
      <c r="Y16" s="178"/>
      <c r="Z16" s="179"/>
      <c r="AA16" s="176"/>
      <c r="AB16" s="177">
        <f t="shared" ref="AB16" si="88">SUM(AB15:AD15)</f>
        <v>16</v>
      </c>
      <c r="AC16" s="178"/>
      <c r="AD16" s="179"/>
      <c r="AE16" s="176"/>
      <c r="AF16" s="177">
        <f t="shared" ref="AF16" si="89">SUM(AF15:AH15)</f>
        <v>0</v>
      </c>
      <c r="AG16" s="178"/>
      <c r="AH16" s="179"/>
      <c r="AI16" s="176"/>
      <c r="AJ16" s="177">
        <f t="shared" ref="AJ16" si="90">SUM(AJ15:AL15)</f>
        <v>16</v>
      </c>
      <c r="AK16" s="178"/>
      <c r="AL16" s="179"/>
      <c r="AM16" s="176"/>
      <c r="AN16" s="177">
        <f t="shared" ref="AN16" si="91">SUM(AN15:AP15)</f>
        <v>6</v>
      </c>
      <c r="AO16" s="178"/>
      <c r="AP16" s="179"/>
      <c r="AQ16" s="176"/>
      <c r="AR16" s="174"/>
      <c r="AS16" s="174"/>
      <c r="AT16" s="173"/>
      <c r="AU16" s="204"/>
      <c r="AV16" s="7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</row>
    <row r="17" spans="1:82" s="141" customFormat="1" ht="15.75" customHeight="1" x14ac:dyDescent="0.25">
      <c r="A17" s="180">
        <v>6</v>
      </c>
      <c r="B17" s="677" t="s">
        <v>82</v>
      </c>
      <c r="C17" s="620" t="s">
        <v>73</v>
      </c>
      <c r="D17" s="44">
        <v>0</v>
      </c>
      <c r="E17" s="45">
        <v>10</v>
      </c>
      <c r="F17" s="85">
        <v>8</v>
      </c>
      <c r="G17" s="154">
        <f t="shared" ref="G17" si="92">D18</f>
        <v>18</v>
      </c>
      <c r="H17" s="46">
        <v>0</v>
      </c>
      <c r="I17" s="45">
        <v>8</v>
      </c>
      <c r="J17" s="45">
        <v>8</v>
      </c>
      <c r="K17" s="154">
        <f t="shared" ref="K17" si="93">SUM(G17,H18)</f>
        <v>34</v>
      </c>
      <c r="L17" s="46">
        <v>0</v>
      </c>
      <c r="M17" s="45">
        <v>4</v>
      </c>
      <c r="N17" s="45">
        <v>4</v>
      </c>
      <c r="O17" s="154">
        <f t="shared" ref="O17" si="94">SUM(K17,L18)</f>
        <v>42</v>
      </c>
      <c r="P17" s="46">
        <v>0</v>
      </c>
      <c r="Q17" s="45">
        <v>0</v>
      </c>
      <c r="R17" s="85">
        <v>0</v>
      </c>
      <c r="S17" s="154">
        <f t="shared" ref="S17" si="95">SUM(O17,P18)</f>
        <v>42</v>
      </c>
      <c r="T17" s="46"/>
      <c r="U17" s="45">
        <v>0</v>
      </c>
      <c r="V17" s="45">
        <v>0</v>
      </c>
      <c r="W17" s="154">
        <f t="shared" ref="W17" si="96">SUM(S17,T18)</f>
        <v>42</v>
      </c>
      <c r="X17" s="44">
        <v>8</v>
      </c>
      <c r="Y17" s="45">
        <v>8</v>
      </c>
      <c r="Z17" s="85">
        <v>0</v>
      </c>
      <c r="AA17" s="154">
        <f t="shared" ref="AA17" si="97">SUM(W17,X18)</f>
        <v>58</v>
      </c>
      <c r="AB17" s="46">
        <v>6</v>
      </c>
      <c r="AC17" s="45">
        <v>10</v>
      </c>
      <c r="AD17" s="45">
        <v>6</v>
      </c>
      <c r="AE17" s="154">
        <f t="shared" ref="AE17" si="98">SUM(AA17,AB18)</f>
        <v>80</v>
      </c>
      <c r="AF17" s="46">
        <v>0</v>
      </c>
      <c r="AG17" s="45">
        <v>8</v>
      </c>
      <c r="AH17" s="45">
        <v>8</v>
      </c>
      <c r="AI17" s="154">
        <f t="shared" ref="AI17" si="99">SUM(AE17,AF18)</f>
        <v>96</v>
      </c>
      <c r="AJ17" s="46">
        <v>0</v>
      </c>
      <c r="AK17" s="45">
        <v>8</v>
      </c>
      <c r="AL17" s="85">
        <v>0</v>
      </c>
      <c r="AM17" s="154">
        <f t="shared" ref="AM17" si="100">SUM(AI17,AJ18)</f>
        <v>104</v>
      </c>
      <c r="AN17" s="46">
        <v>0</v>
      </c>
      <c r="AO17" s="45">
        <v>0</v>
      </c>
      <c r="AP17" s="45">
        <v>0</v>
      </c>
      <c r="AQ17" s="154">
        <f t="shared" ref="AQ17" si="101">SUM(AM17,AN18)</f>
        <v>104</v>
      </c>
      <c r="AR17" s="165">
        <f t="shared" ref="AR17" si="102">COUNTIF(D17:F17,"=10")+COUNTIF(H17:J17,"=10")+COUNTIF(L17:N17,"=10")+COUNTIF(P17:R17,"=10")+COUNTIF(T17:V17,"=10")+COUNTIF(X17:Z17,"=10")+COUNTIF(AB17:AD17,"=10")+COUNTIF(AF17:AH17,"=10")+COUNTIF(AJ17:AL17,"=10")+COUNTIF(AN17:AP17,"=10")</f>
        <v>2</v>
      </c>
      <c r="AS17" s="165">
        <f t="shared" ref="AS17" si="103">COUNTIF(D17:F17,"=8")+COUNTIF(H17:J17,"=8")+COUNTIF(L17:N17,"=8")+COUNTIF(P17:R17,"=8")+COUNTIF(T17:V17,"=8")+COUNTIF(X17:Z17,"=8")+COUNTIF(AB17:AD17,"=8")+COUNTIF(AF17:AH17,"=8")+COUNTIF(AJ17:AL17,"=8")+COUNTIF(AN17:AP17,"=8")</f>
        <v>8</v>
      </c>
      <c r="AT17" s="159">
        <f t="shared" ref="AT17" si="104">AQ17</f>
        <v>104</v>
      </c>
      <c r="AU17" s="171">
        <v>11</v>
      </c>
      <c r="AV17" s="478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</row>
    <row r="18" spans="1:82" s="29" customFormat="1" ht="15.75" customHeight="1" thickBot="1" x14ac:dyDescent="0.3">
      <c r="A18" s="181"/>
      <c r="B18" s="677"/>
      <c r="C18" s="620"/>
      <c r="D18" s="178">
        <f t="shared" ref="D18" si="105">SUM(D17:F17)</f>
        <v>18</v>
      </c>
      <c r="E18" s="178"/>
      <c r="F18" s="179"/>
      <c r="G18" s="176"/>
      <c r="H18" s="183">
        <f t="shared" ref="H18" si="106">SUM(H17:J17)</f>
        <v>16</v>
      </c>
      <c r="I18" s="184"/>
      <c r="J18" s="185"/>
      <c r="K18" s="175"/>
      <c r="L18" s="183">
        <f t="shared" ref="L18" si="107">SUM(L17:N17)</f>
        <v>8</v>
      </c>
      <c r="M18" s="184"/>
      <c r="N18" s="185"/>
      <c r="O18" s="175"/>
      <c r="P18" s="177">
        <f t="shared" ref="P18" si="108">SUM(P17:R17)</f>
        <v>0</v>
      </c>
      <c r="Q18" s="178"/>
      <c r="R18" s="179"/>
      <c r="S18" s="176"/>
      <c r="T18" s="177">
        <f t="shared" ref="T18" si="109">SUM(T17:V17)</f>
        <v>0</v>
      </c>
      <c r="U18" s="178"/>
      <c r="V18" s="179"/>
      <c r="W18" s="176"/>
      <c r="X18" s="177">
        <f t="shared" ref="X18" si="110">SUM(X17:Z17)</f>
        <v>16</v>
      </c>
      <c r="Y18" s="178"/>
      <c r="Z18" s="179"/>
      <c r="AA18" s="176"/>
      <c r="AB18" s="177">
        <f t="shared" ref="AB18" si="111">SUM(AB17:AD17)</f>
        <v>22</v>
      </c>
      <c r="AC18" s="178"/>
      <c r="AD18" s="179"/>
      <c r="AE18" s="176"/>
      <c r="AF18" s="177">
        <f t="shared" ref="AF18" si="112">SUM(AF17:AH17)</f>
        <v>16</v>
      </c>
      <c r="AG18" s="178"/>
      <c r="AH18" s="179"/>
      <c r="AI18" s="176"/>
      <c r="AJ18" s="177">
        <f t="shared" ref="AJ18" si="113">SUM(AJ17:AL17)</f>
        <v>8</v>
      </c>
      <c r="AK18" s="178"/>
      <c r="AL18" s="179"/>
      <c r="AM18" s="176"/>
      <c r="AN18" s="177">
        <f t="shared" ref="AN18" si="114">SUM(AN17:AP17)</f>
        <v>0</v>
      </c>
      <c r="AO18" s="178"/>
      <c r="AP18" s="179"/>
      <c r="AQ18" s="176"/>
      <c r="AR18" s="174"/>
      <c r="AS18" s="174"/>
      <c r="AT18" s="173"/>
      <c r="AU18" s="204"/>
      <c r="AV18" s="478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</row>
    <row r="19" spans="1:82" s="29" customFormat="1" ht="15.75" customHeight="1" x14ac:dyDescent="0.25">
      <c r="A19" s="180">
        <v>7</v>
      </c>
      <c r="B19" s="677" t="s">
        <v>79</v>
      </c>
      <c r="C19" s="620" t="s">
        <v>73</v>
      </c>
      <c r="D19" s="44">
        <v>10</v>
      </c>
      <c r="E19" s="45">
        <v>10</v>
      </c>
      <c r="F19" s="85">
        <v>10</v>
      </c>
      <c r="G19" s="154">
        <f t="shared" ref="G19" si="115">D20</f>
        <v>30</v>
      </c>
      <c r="H19" s="46">
        <v>0</v>
      </c>
      <c r="I19" s="45">
        <v>8</v>
      </c>
      <c r="J19" s="45">
        <v>6</v>
      </c>
      <c r="K19" s="154">
        <f t="shared" ref="K19" si="116">SUM(G19,H20)</f>
        <v>44</v>
      </c>
      <c r="L19" s="46">
        <v>10</v>
      </c>
      <c r="M19" s="45">
        <v>10</v>
      </c>
      <c r="N19" s="45">
        <v>0</v>
      </c>
      <c r="O19" s="154">
        <f t="shared" ref="O19" si="117">SUM(K19,L20)</f>
        <v>64</v>
      </c>
      <c r="P19" s="46">
        <v>4</v>
      </c>
      <c r="Q19" s="45">
        <v>0</v>
      </c>
      <c r="R19" s="85">
        <v>0</v>
      </c>
      <c r="S19" s="154">
        <f t="shared" ref="S19" si="118">SUM(O19,P20)</f>
        <v>68</v>
      </c>
      <c r="T19" s="46">
        <v>0</v>
      </c>
      <c r="U19" s="45">
        <v>0</v>
      </c>
      <c r="V19" s="45">
        <v>0</v>
      </c>
      <c r="W19" s="154">
        <f t="shared" ref="W19" si="119">SUM(S19,T20)</f>
        <v>68</v>
      </c>
      <c r="X19" s="44">
        <v>6</v>
      </c>
      <c r="Y19" s="45">
        <v>8</v>
      </c>
      <c r="Z19" s="85">
        <v>10</v>
      </c>
      <c r="AA19" s="154">
        <f t="shared" ref="AA19" si="120">SUM(W19,X20)</f>
        <v>92</v>
      </c>
      <c r="AB19" s="46">
        <v>10</v>
      </c>
      <c r="AC19" s="45">
        <v>8</v>
      </c>
      <c r="AD19" s="45">
        <v>10</v>
      </c>
      <c r="AE19" s="154">
        <f t="shared" ref="AE19" si="121">SUM(AA19,AB20)</f>
        <v>120</v>
      </c>
      <c r="AF19" s="46">
        <v>0</v>
      </c>
      <c r="AG19" s="45">
        <v>4</v>
      </c>
      <c r="AH19" s="45">
        <v>0</v>
      </c>
      <c r="AI19" s="154">
        <f t="shared" ref="AI19" si="122">SUM(AE19,AF20)</f>
        <v>124</v>
      </c>
      <c r="AJ19" s="46">
        <v>6</v>
      </c>
      <c r="AK19" s="45">
        <v>0</v>
      </c>
      <c r="AL19" s="85">
        <v>6</v>
      </c>
      <c r="AM19" s="154">
        <f t="shared" ref="AM19" si="123">SUM(AI19,AJ20)</f>
        <v>136</v>
      </c>
      <c r="AN19" s="46">
        <v>0</v>
      </c>
      <c r="AO19" s="45">
        <v>0</v>
      </c>
      <c r="AP19" s="45">
        <v>0</v>
      </c>
      <c r="AQ19" s="154">
        <f t="shared" ref="AQ19" si="124">SUM(AM19,AN20)</f>
        <v>136</v>
      </c>
      <c r="AR19" s="165">
        <f t="shared" ref="AR19" si="125">COUNTIF(D19:F19,"=10")+COUNTIF(H19:J19,"=10")+COUNTIF(L19:N19,"=10")+COUNTIF(P19:R19,"=10")+COUNTIF(T19:V19,"=10")+COUNTIF(X19:Z19,"=10")+COUNTIF(AB19:AD19,"=10")+COUNTIF(AF19:AH19,"=10")+COUNTIF(AJ19:AL19,"=10")+COUNTIF(AN19:AP19,"=10")</f>
        <v>8</v>
      </c>
      <c r="AS19" s="165">
        <f t="shared" ref="AS19" si="126">COUNTIF(D19:F19,"=8")+COUNTIF(H19:J19,"=8")+COUNTIF(L19:N19,"=8")+COUNTIF(P19:R19,"=8")+COUNTIF(T19:V19,"=8")+COUNTIF(X19:Z19,"=8")+COUNTIF(AB19:AD19,"=8")+COUNTIF(AF19:AH19,"=8")+COUNTIF(AJ19:AL19,"=8")+COUNTIF(AN19:AP19,"=8")</f>
        <v>3</v>
      </c>
      <c r="AT19" s="159">
        <f t="shared" ref="AT19" si="127">AQ19</f>
        <v>136</v>
      </c>
      <c r="AU19" s="171">
        <v>5</v>
      </c>
      <c r="AV19" s="478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</row>
    <row r="20" spans="1:82" s="29" customFormat="1" ht="15.75" customHeight="1" thickBot="1" x14ac:dyDescent="0.3">
      <c r="A20" s="181"/>
      <c r="B20" s="677"/>
      <c r="C20" s="620"/>
      <c r="D20" s="178">
        <f t="shared" ref="D20" si="128">SUM(D19:F19)</f>
        <v>30</v>
      </c>
      <c r="E20" s="178"/>
      <c r="F20" s="179"/>
      <c r="G20" s="176"/>
      <c r="H20" s="183">
        <f t="shared" ref="H20" si="129">SUM(H19:J19)</f>
        <v>14</v>
      </c>
      <c r="I20" s="184"/>
      <c r="J20" s="185"/>
      <c r="K20" s="175"/>
      <c r="L20" s="183">
        <f t="shared" ref="L20" si="130">SUM(L19:N19)</f>
        <v>20</v>
      </c>
      <c r="M20" s="184"/>
      <c r="N20" s="185"/>
      <c r="O20" s="175"/>
      <c r="P20" s="177">
        <f t="shared" ref="P20" si="131">SUM(P19:R19)</f>
        <v>4</v>
      </c>
      <c r="Q20" s="178"/>
      <c r="R20" s="179"/>
      <c r="S20" s="176"/>
      <c r="T20" s="177">
        <f t="shared" ref="T20" si="132">SUM(T19:V19)</f>
        <v>0</v>
      </c>
      <c r="U20" s="178"/>
      <c r="V20" s="179"/>
      <c r="W20" s="176"/>
      <c r="X20" s="177">
        <f t="shared" ref="X20" si="133">SUM(X19:Z19)</f>
        <v>24</v>
      </c>
      <c r="Y20" s="178"/>
      <c r="Z20" s="179"/>
      <c r="AA20" s="176"/>
      <c r="AB20" s="177">
        <f t="shared" ref="AB20" si="134">SUM(AB19:AD19)</f>
        <v>28</v>
      </c>
      <c r="AC20" s="178"/>
      <c r="AD20" s="179"/>
      <c r="AE20" s="176"/>
      <c r="AF20" s="177">
        <f t="shared" ref="AF20" si="135">SUM(AF19:AH19)</f>
        <v>4</v>
      </c>
      <c r="AG20" s="178"/>
      <c r="AH20" s="179"/>
      <c r="AI20" s="176"/>
      <c r="AJ20" s="177">
        <f t="shared" ref="AJ20" si="136">SUM(AJ19:AL19)</f>
        <v>12</v>
      </c>
      <c r="AK20" s="178"/>
      <c r="AL20" s="179"/>
      <c r="AM20" s="176"/>
      <c r="AN20" s="177">
        <f t="shared" ref="AN20" si="137">SUM(AN19:AP19)</f>
        <v>0</v>
      </c>
      <c r="AO20" s="178"/>
      <c r="AP20" s="179"/>
      <c r="AQ20" s="176"/>
      <c r="AR20" s="174"/>
      <c r="AS20" s="174"/>
      <c r="AT20" s="173"/>
      <c r="AU20" s="204"/>
      <c r="AV20" s="478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</row>
    <row r="21" spans="1:82" s="29" customFormat="1" ht="15.75" customHeight="1" x14ac:dyDescent="0.25">
      <c r="A21" s="180">
        <v>8</v>
      </c>
      <c r="B21" s="678" t="s">
        <v>80</v>
      </c>
      <c r="C21" s="391" t="s">
        <v>73</v>
      </c>
      <c r="D21" s="44">
        <v>10</v>
      </c>
      <c r="E21" s="45">
        <v>10</v>
      </c>
      <c r="F21" s="85">
        <v>6</v>
      </c>
      <c r="G21" s="154">
        <f t="shared" ref="G21" si="138">D22</f>
        <v>26</v>
      </c>
      <c r="H21" s="46">
        <v>8</v>
      </c>
      <c r="I21" s="45">
        <v>0</v>
      </c>
      <c r="J21" s="45">
        <v>0</v>
      </c>
      <c r="K21" s="154">
        <f t="shared" ref="K21" si="139">SUM(G21,H22)</f>
        <v>34</v>
      </c>
      <c r="L21" s="46">
        <v>6</v>
      </c>
      <c r="M21" s="45">
        <v>0</v>
      </c>
      <c r="N21" s="45">
        <v>0</v>
      </c>
      <c r="O21" s="154">
        <f t="shared" ref="O21" si="140">SUM(K21,L22)</f>
        <v>40</v>
      </c>
      <c r="P21" s="46">
        <v>0</v>
      </c>
      <c r="Q21" s="45">
        <v>0</v>
      </c>
      <c r="R21" s="85">
        <v>0</v>
      </c>
      <c r="S21" s="154">
        <f t="shared" ref="S21" si="141">SUM(O21,P22)</f>
        <v>40</v>
      </c>
      <c r="T21" s="46">
        <v>0</v>
      </c>
      <c r="U21" s="45">
        <v>0</v>
      </c>
      <c r="V21" s="45">
        <v>0</v>
      </c>
      <c r="W21" s="154">
        <f t="shared" ref="W21" si="142">SUM(S21,T22)</f>
        <v>40</v>
      </c>
      <c r="X21" s="44">
        <v>8</v>
      </c>
      <c r="Y21" s="45">
        <v>10</v>
      </c>
      <c r="Z21" s="85">
        <v>10</v>
      </c>
      <c r="AA21" s="154">
        <f t="shared" ref="AA21" si="143">SUM(W21,X22)</f>
        <v>68</v>
      </c>
      <c r="AB21" s="46">
        <v>4</v>
      </c>
      <c r="AC21" s="45">
        <v>0</v>
      </c>
      <c r="AD21" s="45">
        <v>0</v>
      </c>
      <c r="AE21" s="154">
        <f t="shared" ref="AE21" si="144">SUM(AA21,AB22)</f>
        <v>72</v>
      </c>
      <c r="AF21" s="46">
        <v>4</v>
      </c>
      <c r="AG21" s="45">
        <v>0</v>
      </c>
      <c r="AH21" s="45">
        <v>6</v>
      </c>
      <c r="AI21" s="154">
        <f t="shared" ref="AI21" si="145">SUM(AE21,AF22)</f>
        <v>82</v>
      </c>
      <c r="AJ21" s="46">
        <v>4</v>
      </c>
      <c r="AK21" s="45">
        <v>0</v>
      </c>
      <c r="AL21" s="85">
        <v>10</v>
      </c>
      <c r="AM21" s="154">
        <f t="shared" ref="AM21" si="146">SUM(AI21,AJ22)</f>
        <v>96</v>
      </c>
      <c r="AN21" s="46">
        <v>0</v>
      </c>
      <c r="AO21" s="45">
        <v>0</v>
      </c>
      <c r="AP21" s="45">
        <v>0</v>
      </c>
      <c r="AQ21" s="154">
        <f t="shared" ref="AQ21" si="147">SUM(AM21,AN22)</f>
        <v>96</v>
      </c>
      <c r="AR21" s="165">
        <f t="shared" ref="AR21" si="148">COUNTIF(D21:F21,"=10")+COUNTIF(H21:J21,"=10")+COUNTIF(L21:N21,"=10")+COUNTIF(P21:R21,"=10")+COUNTIF(T21:V21,"=10")+COUNTIF(X21:Z21,"=10")+COUNTIF(AB21:AD21,"=10")+COUNTIF(AF21:AH21,"=10")+COUNTIF(AJ21:AL21,"=10")+COUNTIF(AN21:AP21,"=10")</f>
        <v>5</v>
      </c>
      <c r="AS21" s="165">
        <f t="shared" ref="AS21" si="149">COUNTIF(D21:F21,"=8")+COUNTIF(H21:J21,"=8")+COUNTIF(L21:N21,"=8")+COUNTIF(P21:R21,"=8")+COUNTIF(T21:V21,"=8")+COUNTIF(X21:Z21,"=8")+COUNTIF(AB21:AD21,"=8")+COUNTIF(AF21:AH21,"=8")+COUNTIF(AJ21:AL21,"=8")+COUNTIF(AN21:AP21,"=8")</f>
        <v>2</v>
      </c>
      <c r="AT21" s="159">
        <f t="shared" ref="AT21" si="150">AQ21</f>
        <v>96</v>
      </c>
      <c r="AU21" s="171">
        <v>12</v>
      </c>
      <c r="AV21" s="478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</row>
    <row r="22" spans="1:82" s="29" customFormat="1" ht="15.75" customHeight="1" thickBot="1" x14ac:dyDescent="0.3">
      <c r="A22" s="181"/>
      <c r="B22" s="674"/>
      <c r="C22" s="390"/>
      <c r="D22" s="178">
        <f t="shared" ref="D22" si="151">SUM(D21:F21)</f>
        <v>26</v>
      </c>
      <c r="E22" s="178"/>
      <c r="F22" s="179"/>
      <c r="G22" s="176"/>
      <c r="H22" s="183">
        <f t="shared" ref="H22" si="152">SUM(H21:J21)</f>
        <v>8</v>
      </c>
      <c r="I22" s="184"/>
      <c r="J22" s="185"/>
      <c r="K22" s="175"/>
      <c r="L22" s="183">
        <f t="shared" ref="L22" si="153">SUM(L21:N21)</f>
        <v>6</v>
      </c>
      <c r="M22" s="184"/>
      <c r="N22" s="185"/>
      <c r="O22" s="175"/>
      <c r="P22" s="177">
        <f t="shared" ref="P22" si="154">SUM(P21:R21)</f>
        <v>0</v>
      </c>
      <c r="Q22" s="178"/>
      <c r="R22" s="179"/>
      <c r="S22" s="176"/>
      <c r="T22" s="177">
        <f t="shared" ref="T22" si="155">SUM(T21:V21)</f>
        <v>0</v>
      </c>
      <c r="U22" s="178"/>
      <c r="V22" s="179"/>
      <c r="W22" s="176"/>
      <c r="X22" s="177">
        <f t="shared" ref="X22" si="156">SUM(X21:Z21)</f>
        <v>28</v>
      </c>
      <c r="Y22" s="178"/>
      <c r="Z22" s="179"/>
      <c r="AA22" s="176"/>
      <c r="AB22" s="177">
        <f t="shared" ref="AB22" si="157">SUM(AB21:AD21)</f>
        <v>4</v>
      </c>
      <c r="AC22" s="178"/>
      <c r="AD22" s="179"/>
      <c r="AE22" s="176"/>
      <c r="AF22" s="177">
        <f t="shared" ref="AF22" si="158">SUM(AF21:AH21)</f>
        <v>10</v>
      </c>
      <c r="AG22" s="178"/>
      <c r="AH22" s="179"/>
      <c r="AI22" s="176"/>
      <c r="AJ22" s="177">
        <f t="shared" ref="AJ22" si="159">SUM(AJ21:AL21)</f>
        <v>14</v>
      </c>
      <c r="AK22" s="178"/>
      <c r="AL22" s="179"/>
      <c r="AM22" s="176"/>
      <c r="AN22" s="177">
        <f t="shared" ref="AN22" si="160">SUM(AN21:AP21)</f>
        <v>0</v>
      </c>
      <c r="AO22" s="178"/>
      <c r="AP22" s="179"/>
      <c r="AQ22" s="176"/>
      <c r="AR22" s="174"/>
      <c r="AS22" s="174"/>
      <c r="AT22" s="173"/>
      <c r="AU22" s="204"/>
      <c r="AV22" s="478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</row>
    <row r="23" spans="1:82" s="141" customFormat="1" ht="15.75" customHeight="1" x14ac:dyDescent="0.25">
      <c r="A23" s="180">
        <v>9</v>
      </c>
      <c r="B23" s="678" t="s">
        <v>67</v>
      </c>
      <c r="C23" s="391" t="s">
        <v>69</v>
      </c>
      <c r="D23" s="44">
        <v>0</v>
      </c>
      <c r="E23" s="45">
        <v>10</v>
      </c>
      <c r="F23" s="85">
        <v>8</v>
      </c>
      <c r="G23" s="154">
        <f t="shared" ref="G23" si="161">D24</f>
        <v>18</v>
      </c>
      <c r="H23" s="46">
        <v>4</v>
      </c>
      <c r="I23" s="45">
        <v>0</v>
      </c>
      <c r="J23" s="45">
        <v>0</v>
      </c>
      <c r="K23" s="154">
        <f t="shared" ref="K23" si="162">SUM(G23,H24)</f>
        <v>22</v>
      </c>
      <c r="L23" s="46">
        <v>4</v>
      </c>
      <c r="M23" s="45">
        <v>0</v>
      </c>
      <c r="N23" s="45">
        <v>0</v>
      </c>
      <c r="O23" s="154">
        <f t="shared" ref="O23" si="163">SUM(K23,L24)</f>
        <v>26</v>
      </c>
      <c r="P23" s="46">
        <v>0</v>
      </c>
      <c r="Q23" s="45">
        <v>0</v>
      </c>
      <c r="R23" s="85">
        <v>0</v>
      </c>
      <c r="S23" s="154">
        <f t="shared" ref="S23" si="164">SUM(O23,P24)</f>
        <v>26</v>
      </c>
      <c r="T23" s="46">
        <v>0</v>
      </c>
      <c r="U23" s="45">
        <v>0</v>
      </c>
      <c r="V23" s="45">
        <v>0</v>
      </c>
      <c r="W23" s="154">
        <f t="shared" ref="W23" si="165">SUM(S23,T24)</f>
        <v>26</v>
      </c>
      <c r="X23" s="44">
        <v>10</v>
      </c>
      <c r="Y23" s="45">
        <v>0</v>
      </c>
      <c r="Z23" s="85">
        <v>6</v>
      </c>
      <c r="AA23" s="154">
        <f t="shared" ref="AA23" si="166">SUM(W23,X24)</f>
        <v>42</v>
      </c>
      <c r="AB23" s="46">
        <v>4</v>
      </c>
      <c r="AC23" s="45">
        <v>0</v>
      </c>
      <c r="AD23" s="45">
        <v>8</v>
      </c>
      <c r="AE23" s="154">
        <f t="shared" ref="AE23" si="167">SUM(AA23,AB24)</f>
        <v>54</v>
      </c>
      <c r="AF23" s="46">
        <v>4</v>
      </c>
      <c r="AG23" s="45">
        <v>0</v>
      </c>
      <c r="AH23" s="45">
        <v>4</v>
      </c>
      <c r="AI23" s="154">
        <f t="shared" ref="AI23" si="168">SUM(AE23,AF24)</f>
        <v>62</v>
      </c>
      <c r="AJ23" s="46">
        <v>0</v>
      </c>
      <c r="AK23" s="45">
        <v>4</v>
      </c>
      <c r="AL23" s="85">
        <v>0</v>
      </c>
      <c r="AM23" s="154">
        <f t="shared" ref="AM23" si="169">SUM(AI23,AJ24)</f>
        <v>66</v>
      </c>
      <c r="AN23" s="46">
        <v>0</v>
      </c>
      <c r="AO23" s="45">
        <v>0</v>
      </c>
      <c r="AP23" s="45">
        <v>0</v>
      </c>
      <c r="AQ23" s="154">
        <f t="shared" ref="AQ23" si="170">SUM(AM23,AN24)</f>
        <v>66</v>
      </c>
      <c r="AR23" s="165">
        <f t="shared" ref="AR23" si="171">COUNTIF(D23:F23,"=10")+COUNTIF(H23:J23,"=10")+COUNTIF(L23:N23,"=10")+COUNTIF(P23:R23,"=10")+COUNTIF(T23:V23,"=10")+COUNTIF(X23:Z23,"=10")+COUNTIF(AB23:AD23,"=10")+COUNTIF(AF23:AH23,"=10")+COUNTIF(AJ23:AL23,"=10")+COUNTIF(AN23:AP23,"=10")</f>
        <v>2</v>
      </c>
      <c r="AS23" s="165">
        <f t="shared" ref="AS23" si="172">COUNTIF(D23:F23,"=8")+COUNTIF(H23:J23,"=8")+COUNTIF(L23:N23,"=8")+COUNTIF(P23:R23,"=8")+COUNTIF(T23:V23,"=8")+COUNTIF(X23:Z23,"=8")+COUNTIF(AB23:AD23,"=8")+COUNTIF(AF23:AH23,"=8")+COUNTIF(AJ23:AL23,"=8")+COUNTIF(AN23:AP23,"=8")</f>
        <v>2</v>
      </c>
      <c r="AT23" s="159">
        <f t="shared" ref="AT23" si="173">AQ23</f>
        <v>66</v>
      </c>
      <c r="AU23" s="171">
        <v>13</v>
      </c>
      <c r="AV23" s="478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</row>
    <row r="24" spans="1:82" s="29" customFormat="1" ht="15.75" customHeight="1" thickBot="1" x14ac:dyDescent="0.3">
      <c r="A24" s="181"/>
      <c r="B24" s="674"/>
      <c r="C24" s="390"/>
      <c r="D24" s="178">
        <f t="shared" ref="D24" si="174">SUM(D23:F23)</f>
        <v>18</v>
      </c>
      <c r="E24" s="178"/>
      <c r="F24" s="179"/>
      <c r="G24" s="176"/>
      <c r="H24" s="183">
        <f t="shared" ref="H24" si="175">SUM(H23:J23)</f>
        <v>4</v>
      </c>
      <c r="I24" s="184"/>
      <c r="J24" s="185"/>
      <c r="K24" s="175"/>
      <c r="L24" s="183">
        <f t="shared" ref="L24" si="176">SUM(L23:N23)</f>
        <v>4</v>
      </c>
      <c r="M24" s="184"/>
      <c r="N24" s="185"/>
      <c r="O24" s="175"/>
      <c r="P24" s="177">
        <f t="shared" ref="P24" si="177">SUM(P23:R23)</f>
        <v>0</v>
      </c>
      <c r="Q24" s="178"/>
      <c r="R24" s="179"/>
      <c r="S24" s="176"/>
      <c r="T24" s="177">
        <f t="shared" ref="T24" si="178">SUM(T23:V23)</f>
        <v>0</v>
      </c>
      <c r="U24" s="178"/>
      <c r="V24" s="179"/>
      <c r="W24" s="176"/>
      <c r="X24" s="177">
        <f t="shared" ref="X24" si="179">SUM(X23:Z23)</f>
        <v>16</v>
      </c>
      <c r="Y24" s="178"/>
      <c r="Z24" s="179"/>
      <c r="AA24" s="176"/>
      <c r="AB24" s="177">
        <f t="shared" ref="AB24" si="180">SUM(AB23:AD23)</f>
        <v>12</v>
      </c>
      <c r="AC24" s="178"/>
      <c r="AD24" s="179"/>
      <c r="AE24" s="176"/>
      <c r="AF24" s="177">
        <f t="shared" ref="AF24" si="181">SUM(AF23:AH23)</f>
        <v>8</v>
      </c>
      <c r="AG24" s="178"/>
      <c r="AH24" s="179"/>
      <c r="AI24" s="176"/>
      <c r="AJ24" s="177">
        <f t="shared" ref="AJ24" si="182">SUM(AJ23:AL23)</f>
        <v>4</v>
      </c>
      <c r="AK24" s="178"/>
      <c r="AL24" s="179"/>
      <c r="AM24" s="176"/>
      <c r="AN24" s="177">
        <f t="shared" ref="AN24" si="183">SUM(AN23:AP23)</f>
        <v>0</v>
      </c>
      <c r="AO24" s="178"/>
      <c r="AP24" s="179"/>
      <c r="AQ24" s="176"/>
      <c r="AR24" s="174"/>
      <c r="AS24" s="174"/>
      <c r="AT24" s="173"/>
      <c r="AU24" s="204"/>
      <c r="AV24" s="478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</row>
    <row r="25" spans="1:82" s="29" customFormat="1" ht="15.75" customHeight="1" x14ac:dyDescent="0.25">
      <c r="A25" s="180">
        <v>10</v>
      </c>
      <c r="B25" s="678" t="s">
        <v>83</v>
      </c>
      <c r="C25" s="391" t="s">
        <v>73</v>
      </c>
      <c r="D25" s="44">
        <v>10</v>
      </c>
      <c r="E25" s="45">
        <v>10</v>
      </c>
      <c r="F25" s="85">
        <v>6</v>
      </c>
      <c r="G25" s="154">
        <f t="shared" ref="G25" si="184">D26</f>
        <v>26</v>
      </c>
      <c r="H25" s="46">
        <v>10</v>
      </c>
      <c r="I25" s="45">
        <v>8</v>
      </c>
      <c r="J25" s="45">
        <v>8</v>
      </c>
      <c r="K25" s="154">
        <f t="shared" ref="K25" si="185">SUM(G25,H26)</f>
        <v>52</v>
      </c>
      <c r="L25" s="46">
        <v>0</v>
      </c>
      <c r="M25" s="45">
        <v>8</v>
      </c>
      <c r="N25" s="45">
        <v>8</v>
      </c>
      <c r="O25" s="154">
        <f t="shared" ref="O25" si="186">SUM(K25,L26)</f>
        <v>68</v>
      </c>
      <c r="P25" s="46">
        <v>0</v>
      </c>
      <c r="Q25" s="45">
        <v>4</v>
      </c>
      <c r="R25" s="85">
        <v>0</v>
      </c>
      <c r="S25" s="154">
        <f t="shared" ref="S25" si="187">SUM(O25,P26)</f>
        <v>72</v>
      </c>
      <c r="T25" s="46">
        <v>8</v>
      </c>
      <c r="U25" s="45">
        <v>0</v>
      </c>
      <c r="V25" s="45">
        <v>0</v>
      </c>
      <c r="W25" s="154">
        <f t="shared" ref="W25" si="188">SUM(S25,T26)</f>
        <v>80</v>
      </c>
      <c r="X25" s="44">
        <v>6</v>
      </c>
      <c r="Y25" s="45">
        <v>10</v>
      </c>
      <c r="Z25" s="85">
        <v>10</v>
      </c>
      <c r="AA25" s="154">
        <f t="shared" ref="AA25" si="189">SUM(W25,X26)</f>
        <v>106</v>
      </c>
      <c r="AB25" s="46">
        <v>4</v>
      </c>
      <c r="AC25" s="45">
        <v>8</v>
      </c>
      <c r="AD25" s="45">
        <v>4</v>
      </c>
      <c r="AE25" s="154">
        <f t="shared" ref="AE25" si="190">SUM(AA25,AB26)</f>
        <v>122</v>
      </c>
      <c r="AF25" s="46">
        <v>8</v>
      </c>
      <c r="AG25" s="45">
        <v>8</v>
      </c>
      <c r="AH25" s="45">
        <v>10</v>
      </c>
      <c r="AI25" s="154">
        <f t="shared" ref="AI25" si="191">SUM(AE25,AF26)</f>
        <v>148</v>
      </c>
      <c r="AJ25" s="46">
        <v>0</v>
      </c>
      <c r="AK25" s="45">
        <v>0</v>
      </c>
      <c r="AL25" s="85">
        <v>4</v>
      </c>
      <c r="AM25" s="154">
        <f t="shared" ref="AM25" si="192">SUM(AI25,AJ26)</f>
        <v>152</v>
      </c>
      <c r="AN25" s="46">
        <v>0</v>
      </c>
      <c r="AO25" s="45">
        <v>0</v>
      </c>
      <c r="AP25" s="45">
        <v>6</v>
      </c>
      <c r="AQ25" s="154">
        <f t="shared" ref="AQ25" si="193">SUM(AM25,AN26)</f>
        <v>158</v>
      </c>
      <c r="AR25" s="165">
        <f t="shared" ref="AR25" si="194">COUNTIF(D25:F25,"=10")+COUNTIF(H25:J25,"=10")+COUNTIF(L25:N25,"=10")+COUNTIF(P25:R25,"=10")+COUNTIF(T25:V25,"=10")+COUNTIF(X25:Z25,"=10")+COUNTIF(AB25:AD25,"=10")+COUNTIF(AF25:AH25,"=10")+COUNTIF(AJ25:AL25,"=10")+COUNTIF(AN25:AP25,"=10")</f>
        <v>6</v>
      </c>
      <c r="AS25" s="165">
        <f t="shared" ref="AS25" si="195">COUNTIF(D25:F25,"=8")+COUNTIF(H25:J25,"=8")+COUNTIF(L25:N25,"=8")+COUNTIF(P25:R25,"=8")+COUNTIF(T25:V25,"=8")+COUNTIF(X25:Z25,"=8")+COUNTIF(AB25:AD25,"=8")+COUNTIF(AF25:AH25,"=8")+COUNTIF(AJ25:AL25,"=8")+COUNTIF(AN25:AP25,"=8")</f>
        <v>8</v>
      </c>
      <c r="AT25" s="159">
        <f t="shared" ref="AT25" si="196">AQ25</f>
        <v>158</v>
      </c>
      <c r="AU25" s="171">
        <v>4</v>
      </c>
      <c r="AV25" s="478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</row>
    <row r="26" spans="1:82" ht="15.75" customHeight="1" thickBot="1" x14ac:dyDescent="0.3">
      <c r="A26" s="181"/>
      <c r="B26" s="674"/>
      <c r="C26" s="390"/>
      <c r="D26" s="178">
        <f t="shared" ref="D26" si="197">SUM(D25:F25)</f>
        <v>26</v>
      </c>
      <c r="E26" s="178"/>
      <c r="F26" s="179"/>
      <c r="G26" s="176"/>
      <c r="H26" s="183">
        <f t="shared" ref="H26" si="198">SUM(H25:J25)</f>
        <v>26</v>
      </c>
      <c r="I26" s="184"/>
      <c r="J26" s="185"/>
      <c r="K26" s="175"/>
      <c r="L26" s="183">
        <f t="shared" ref="L26" si="199">SUM(L25:N25)</f>
        <v>16</v>
      </c>
      <c r="M26" s="184"/>
      <c r="N26" s="185"/>
      <c r="O26" s="175"/>
      <c r="P26" s="177">
        <f t="shared" ref="P26" si="200">SUM(P25:R25)</f>
        <v>4</v>
      </c>
      <c r="Q26" s="178"/>
      <c r="R26" s="179"/>
      <c r="S26" s="176"/>
      <c r="T26" s="177">
        <f t="shared" ref="T26" si="201">SUM(T25:V25)</f>
        <v>8</v>
      </c>
      <c r="U26" s="178"/>
      <c r="V26" s="179"/>
      <c r="W26" s="176"/>
      <c r="X26" s="177">
        <f t="shared" ref="X26" si="202">SUM(X25:Z25)</f>
        <v>26</v>
      </c>
      <c r="Y26" s="178"/>
      <c r="Z26" s="179"/>
      <c r="AA26" s="176"/>
      <c r="AB26" s="177">
        <f t="shared" ref="AB26" si="203">SUM(AB25:AD25)</f>
        <v>16</v>
      </c>
      <c r="AC26" s="178"/>
      <c r="AD26" s="179"/>
      <c r="AE26" s="176"/>
      <c r="AF26" s="177">
        <f t="shared" ref="AF26" si="204">SUM(AF25:AH25)</f>
        <v>26</v>
      </c>
      <c r="AG26" s="178"/>
      <c r="AH26" s="179"/>
      <c r="AI26" s="176"/>
      <c r="AJ26" s="177">
        <f t="shared" ref="AJ26" si="205">SUM(AJ25:AL25)</f>
        <v>4</v>
      </c>
      <c r="AK26" s="178"/>
      <c r="AL26" s="179"/>
      <c r="AM26" s="176"/>
      <c r="AN26" s="177">
        <f t="shared" ref="AN26" si="206">SUM(AN25:AP25)</f>
        <v>6</v>
      </c>
      <c r="AO26" s="178"/>
      <c r="AP26" s="179"/>
      <c r="AQ26" s="176"/>
      <c r="AR26" s="174"/>
      <c r="AS26" s="174"/>
      <c r="AT26" s="173"/>
      <c r="AU26" s="204"/>
      <c r="AV26" s="7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</row>
    <row r="27" spans="1:82" ht="15.75" customHeight="1" x14ac:dyDescent="0.25">
      <c r="A27" s="180">
        <v>11</v>
      </c>
      <c r="B27" s="616" t="s">
        <v>91</v>
      </c>
      <c r="C27" s="620" t="s">
        <v>73</v>
      </c>
      <c r="D27" s="44">
        <v>10</v>
      </c>
      <c r="E27" s="45">
        <v>8</v>
      </c>
      <c r="F27" s="85">
        <v>10</v>
      </c>
      <c r="G27" s="154">
        <f t="shared" ref="G27" si="207">D28</f>
        <v>28</v>
      </c>
      <c r="H27" s="46">
        <v>6</v>
      </c>
      <c r="I27" s="45">
        <v>4</v>
      </c>
      <c r="J27" s="45">
        <v>0</v>
      </c>
      <c r="K27" s="154">
        <f t="shared" ref="K27" si="208">SUM(G27,H28)</f>
        <v>38</v>
      </c>
      <c r="L27" s="46">
        <v>0</v>
      </c>
      <c r="M27" s="45">
        <v>0</v>
      </c>
      <c r="N27" s="45">
        <v>4</v>
      </c>
      <c r="O27" s="154">
        <f t="shared" ref="O27" si="209">SUM(K27,L28)</f>
        <v>42</v>
      </c>
      <c r="P27" s="46">
        <v>4</v>
      </c>
      <c r="Q27" s="45">
        <v>0</v>
      </c>
      <c r="R27" s="85">
        <v>6</v>
      </c>
      <c r="S27" s="154">
        <f t="shared" ref="S27" si="210">SUM(O27,P28)</f>
        <v>52</v>
      </c>
      <c r="T27" s="46">
        <v>6</v>
      </c>
      <c r="U27" s="45">
        <v>0</v>
      </c>
      <c r="V27" s="45">
        <v>0</v>
      </c>
      <c r="W27" s="154">
        <f t="shared" ref="W27" si="211">SUM(S27,T28)</f>
        <v>58</v>
      </c>
      <c r="X27" s="44">
        <v>10</v>
      </c>
      <c r="Y27" s="45">
        <v>10</v>
      </c>
      <c r="Z27" s="85">
        <v>10</v>
      </c>
      <c r="AA27" s="154">
        <f t="shared" ref="AA27" si="212">SUM(W27,X28)</f>
        <v>88</v>
      </c>
      <c r="AB27" s="46">
        <v>8</v>
      </c>
      <c r="AC27" s="45">
        <v>10</v>
      </c>
      <c r="AD27" s="45">
        <v>0</v>
      </c>
      <c r="AE27" s="154">
        <f t="shared" ref="AE27" si="213">SUM(AA27,AB28)</f>
        <v>106</v>
      </c>
      <c r="AF27" s="46">
        <v>8</v>
      </c>
      <c r="AG27" s="45">
        <v>6</v>
      </c>
      <c r="AH27" s="45">
        <v>8</v>
      </c>
      <c r="AI27" s="154">
        <f t="shared" ref="AI27" si="214">SUM(AE27,AF28)</f>
        <v>128</v>
      </c>
      <c r="AJ27" s="46">
        <v>0</v>
      </c>
      <c r="AK27" s="45">
        <v>0</v>
      </c>
      <c r="AL27" s="85">
        <v>0</v>
      </c>
      <c r="AM27" s="154">
        <f t="shared" ref="AM27" si="215">SUM(AI27,AJ28)</f>
        <v>128</v>
      </c>
      <c r="AN27" s="46">
        <v>0</v>
      </c>
      <c r="AO27" s="45">
        <v>0</v>
      </c>
      <c r="AP27" s="45">
        <v>0</v>
      </c>
      <c r="AQ27" s="154">
        <f t="shared" ref="AQ27" si="216">SUM(AM27,AN28)</f>
        <v>128</v>
      </c>
      <c r="AR27" s="165">
        <f t="shared" ref="AR27" si="217">COUNTIF(D27:F27,"=10")+COUNTIF(H27:J27,"=10")+COUNTIF(L27:N27,"=10")+COUNTIF(P27:R27,"=10")+COUNTIF(T27:V27,"=10")+COUNTIF(X27:Z27,"=10")+COUNTIF(AB27:AD27,"=10")+COUNTIF(AF27:AH27,"=10")+COUNTIF(AJ27:AL27,"=10")+COUNTIF(AN27:AP27,"=10")</f>
        <v>6</v>
      </c>
      <c r="AS27" s="165">
        <f t="shared" ref="AS27" si="218">COUNTIF(D27:F27,"=8")+COUNTIF(H27:J27,"=8")+COUNTIF(L27:N27,"=8")+COUNTIF(P27:R27,"=8")+COUNTIF(T27:V27,"=8")+COUNTIF(X27:Z27,"=8")+COUNTIF(AB27:AD27,"=8")+COUNTIF(AF27:AH27,"=8")+COUNTIF(AJ27:AL27,"=8")+COUNTIF(AN27:AP27,"=8")</f>
        <v>4</v>
      </c>
      <c r="AT27" s="159">
        <f t="shared" ref="AT27" si="219">AQ27</f>
        <v>128</v>
      </c>
      <c r="AU27" s="171">
        <v>8</v>
      </c>
      <c r="AV27" s="7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</row>
    <row r="28" spans="1:82" ht="15.75" customHeight="1" thickBot="1" x14ac:dyDescent="0.3">
      <c r="A28" s="181"/>
      <c r="B28" s="616"/>
      <c r="C28" s="620"/>
      <c r="D28" s="178">
        <f t="shared" ref="D28" si="220">SUM(D27:F27)</f>
        <v>28</v>
      </c>
      <c r="E28" s="178"/>
      <c r="F28" s="179"/>
      <c r="G28" s="176"/>
      <c r="H28" s="183">
        <f t="shared" ref="H28" si="221">SUM(H27:J27)</f>
        <v>10</v>
      </c>
      <c r="I28" s="184"/>
      <c r="J28" s="185"/>
      <c r="K28" s="175"/>
      <c r="L28" s="183">
        <f t="shared" ref="L28" si="222">SUM(L27:N27)</f>
        <v>4</v>
      </c>
      <c r="M28" s="184"/>
      <c r="N28" s="185"/>
      <c r="O28" s="175"/>
      <c r="P28" s="177">
        <f t="shared" ref="P28" si="223">SUM(P27:R27)</f>
        <v>10</v>
      </c>
      <c r="Q28" s="178"/>
      <c r="R28" s="179"/>
      <c r="S28" s="176"/>
      <c r="T28" s="177">
        <f t="shared" ref="T28" si="224">SUM(T27:V27)</f>
        <v>6</v>
      </c>
      <c r="U28" s="178"/>
      <c r="V28" s="179"/>
      <c r="W28" s="176"/>
      <c r="X28" s="177">
        <f t="shared" ref="X28" si="225">SUM(X27:Z27)</f>
        <v>30</v>
      </c>
      <c r="Y28" s="178"/>
      <c r="Z28" s="179"/>
      <c r="AA28" s="176"/>
      <c r="AB28" s="177">
        <f t="shared" ref="AB28" si="226">SUM(AB27:AD27)</f>
        <v>18</v>
      </c>
      <c r="AC28" s="178"/>
      <c r="AD28" s="179"/>
      <c r="AE28" s="176"/>
      <c r="AF28" s="177">
        <f t="shared" ref="AF28" si="227">SUM(AF27:AH27)</f>
        <v>22</v>
      </c>
      <c r="AG28" s="178"/>
      <c r="AH28" s="179"/>
      <c r="AI28" s="176"/>
      <c r="AJ28" s="177">
        <f t="shared" ref="AJ28" si="228">SUM(AJ27:AL27)</f>
        <v>0</v>
      </c>
      <c r="AK28" s="178"/>
      <c r="AL28" s="179"/>
      <c r="AM28" s="176"/>
      <c r="AN28" s="177">
        <f t="shared" ref="AN28" si="229">SUM(AN27:AP27)</f>
        <v>0</v>
      </c>
      <c r="AO28" s="178"/>
      <c r="AP28" s="179"/>
      <c r="AQ28" s="176"/>
      <c r="AR28" s="174"/>
      <c r="AS28" s="174"/>
      <c r="AT28" s="173"/>
      <c r="AU28" s="204"/>
      <c r="AV28" s="7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</row>
    <row r="29" spans="1:82" ht="15" customHeight="1" x14ac:dyDescent="0.25">
      <c r="A29" s="494">
        <v>12</v>
      </c>
      <c r="B29" s="679" t="s">
        <v>76</v>
      </c>
      <c r="C29" s="685" t="s">
        <v>77</v>
      </c>
      <c r="D29" s="495">
        <v>8</v>
      </c>
      <c r="E29" s="496">
        <v>10</v>
      </c>
      <c r="F29" s="497">
        <v>10</v>
      </c>
      <c r="G29" s="498">
        <f t="shared" ref="G29" si="230">D30</f>
        <v>28</v>
      </c>
      <c r="H29" s="499">
        <v>8</v>
      </c>
      <c r="I29" s="496">
        <v>10</v>
      </c>
      <c r="J29" s="496">
        <v>8</v>
      </c>
      <c r="K29" s="498">
        <f t="shared" ref="K29" si="231">SUM(G29,H30)</f>
        <v>54</v>
      </c>
      <c r="L29" s="499">
        <v>8</v>
      </c>
      <c r="M29" s="496">
        <v>10</v>
      </c>
      <c r="N29" s="496">
        <v>0</v>
      </c>
      <c r="O29" s="498">
        <f t="shared" ref="O29" si="232">SUM(K29,L30)</f>
        <v>72</v>
      </c>
      <c r="P29" s="499">
        <v>8</v>
      </c>
      <c r="Q29" s="496">
        <v>8</v>
      </c>
      <c r="R29" s="497">
        <v>6</v>
      </c>
      <c r="S29" s="498">
        <f t="shared" ref="S29" si="233">SUM(O29,P30)</f>
        <v>94</v>
      </c>
      <c r="T29" s="499">
        <v>10</v>
      </c>
      <c r="U29" s="496">
        <v>0</v>
      </c>
      <c r="V29" s="496">
        <v>0</v>
      </c>
      <c r="W29" s="498">
        <f t="shared" ref="W29" si="234">SUM(S29,T30)</f>
        <v>104</v>
      </c>
      <c r="X29" s="495">
        <v>6</v>
      </c>
      <c r="Y29" s="496">
        <v>10</v>
      </c>
      <c r="Z29" s="497">
        <v>8</v>
      </c>
      <c r="AA29" s="498">
        <f t="shared" ref="AA29" si="235">SUM(W29,X30)</f>
        <v>128</v>
      </c>
      <c r="AB29" s="499">
        <v>6</v>
      </c>
      <c r="AC29" s="496">
        <v>0</v>
      </c>
      <c r="AD29" s="496">
        <v>10</v>
      </c>
      <c r="AE29" s="498">
        <f t="shared" ref="AE29" si="236">SUM(AA29,AB30)</f>
        <v>144</v>
      </c>
      <c r="AF29" s="499">
        <v>6</v>
      </c>
      <c r="AG29" s="496">
        <v>8</v>
      </c>
      <c r="AH29" s="496">
        <v>6</v>
      </c>
      <c r="AI29" s="498">
        <f t="shared" ref="AI29" si="237">SUM(AE29,AF30)</f>
        <v>164</v>
      </c>
      <c r="AJ29" s="499">
        <v>0</v>
      </c>
      <c r="AK29" s="496">
        <v>0</v>
      </c>
      <c r="AL29" s="497">
        <v>6</v>
      </c>
      <c r="AM29" s="498">
        <f t="shared" ref="AM29" si="238">SUM(AI29,AJ30)</f>
        <v>170</v>
      </c>
      <c r="AN29" s="499">
        <v>8</v>
      </c>
      <c r="AO29" s="496">
        <v>0</v>
      </c>
      <c r="AP29" s="496">
        <v>10</v>
      </c>
      <c r="AQ29" s="498">
        <f t="shared" ref="AQ29" si="239">SUM(AM29,AN30)</f>
        <v>188</v>
      </c>
      <c r="AR29" s="500">
        <f t="shared" ref="AR29" si="240">COUNTIF(D29:F29,"=10")+COUNTIF(H29:J29,"=10")+COUNTIF(L29:N29,"=10")+COUNTIF(P29:R29,"=10")+COUNTIF(T29:V29,"=10")+COUNTIF(X29:Z29,"=10")+COUNTIF(AB29:AD29,"=10")+COUNTIF(AF29:AH29,"=10")+COUNTIF(AJ29:AL29,"=10")+COUNTIF(AN29:AP29,"=10")</f>
        <v>8</v>
      </c>
      <c r="AS29" s="500">
        <f t="shared" ref="AS29" si="241">COUNTIF(D29:F29,"=8")+COUNTIF(H29:J29,"=8")+COUNTIF(L29:N29,"=8")+COUNTIF(P29:R29,"=8")+COUNTIF(T29:V29,"=8")+COUNTIF(X29:Z29,"=8")+COUNTIF(AB29:AD29,"=8")+COUNTIF(AF29:AH29,"=8")+COUNTIF(AJ29:AL29,"=8")+COUNTIF(AN29:AP29,"=8")</f>
        <v>9</v>
      </c>
      <c r="AT29" s="501">
        <f t="shared" ref="AT29" si="242">AQ29</f>
        <v>188</v>
      </c>
      <c r="AU29" s="513">
        <v>2</v>
      </c>
      <c r="AV29" s="7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</row>
    <row r="30" spans="1:82" ht="15.75" customHeight="1" thickBot="1" x14ac:dyDescent="0.3">
      <c r="A30" s="502"/>
      <c r="B30" s="680"/>
      <c r="C30" s="686"/>
      <c r="D30" s="503">
        <f t="shared" ref="D30" si="243">SUM(D29:F29)</f>
        <v>28</v>
      </c>
      <c r="E30" s="503"/>
      <c r="F30" s="504"/>
      <c r="G30" s="505"/>
      <c r="H30" s="506">
        <f t="shared" ref="H30" si="244">SUM(H29:J29)</f>
        <v>26</v>
      </c>
      <c r="I30" s="507"/>
      <c r="J30" s="508"/>
      <c r="K30" s="509"/>
      <c r="L30" s="506">
        <f t="shared" ref="L30" si="245">SUM(L29:N29)</f>
        <v>18</v>
      </c>
      <c r="M30" s="507"/>
      <c r="N30" s="508"/>
      <c r="O30" s="509"/>
      <c r="P30" s="510">
        <f t="shared" ref="P30" si="246">SUM(P29:R29)</f>
        <v>22</v>
      </c>
      <c r="Q30" s="503"/>
      <c r="R30" s="504"/>
      <c r="S30" s="505"/>
      <c r="T30" s="510">
        <f t="shared" ref="T30" si="247">SUM(T29:V29)</f>
        <v>10</v>
      </c>
      <c r="U30" s="503"/>
      <c r="V30" s="504"/>
      <c r="W30" s="505"/>
      <c r="X30" s="510">
        <f t="shared" ref="X30" si="248">SUM(X29:Z29)</f>
        <v>24</v>
      </c>
      <c r="Y30" s="503"/>
      <c r="Z30" s="504"/>
      <c r="AA30" s="505"/>
      <c r="AB30" s="510">
        <f t="shared" ref="AB30" si="249">SUM(AB29:AD29)</f>
        <v>16</v>
      </c>
      <c r="AC30" s="503"/>
      <c r="AD30" s="504"/>
      <c r="AE30" s="505"/>
      <c r="AF30" s="510">
        <f t="shared" ref="AF30" si="250">SUM(AF29:AH29)</f>
        <v>20</v>
      </c>
      <c r="AG30" s="503"/>
      <c r="AH30" s="504"/>
      <c r="AI30" s="505"/>
      <c r="AJ30" s="510">
        <f t="shared" ref="AJ30" si="251">SUM(AJ29:AL29)</f>
        <v>6</v>
      </c>
      <c r="AK30" s="503"/>
      <c r="AL30" s="504"/>
      <c r="AM30" s="505"/>
      <c r="AN30" s="510">
        <f t="shared" ref="AN30" si="252">SUM(AN29:AP29)</f>
        <v>18</v>
      </c>
      <c r="AO30" s="503"/>
      <c r="AP30" s="504"/>
      <c r="AQ30" s="505"/>
      <c r="AR30" s="511"/>
      <c r="AS30" s="511"/>
      <c r="AT30" s="512"/>
      <c r="AU30" s="514"/>
      <c r="AV30" s="7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</row>
    <row r="31" spans="1:82" ht="15" customHeight="1" x14ac:dyDescent="0.25">
      <c r="A31" s="180">
        <v>13</v>
      </c>
      <c r="B31" s="681" t="s">
        <v>95</v>
      </c>
      <c r="C31" s="390" t="s">
        <v>73</v>
      </c>
      <c r="D31" s="44">
        <v>8</v>
      </c>
      <c r="E31" s="45">
        <v>10</v>
      </c>
      <c r="F31" s="85">
        <v>8</v>
      </c>
      <c r="G31" s="154">
        <f t="shared" ref="G31" si="253">D32</f>
        <v>26</v>
      </c>
      <c r="H31" s="46">
        <v>10</v>
      </c>
      <c r="I31" s="45">
        <v>0</v>
      </c>
      <c r="J31" s="45">
        <v>0</v>
      </c>
      <c r="K31" s="154">
        <f t="shared" ref="K31" si="254">SUM(G31,H32)</f>
        <v>36</v>
      </c>
      <c r="L31" s="46">
        <v>0</v>
      </c>
      <c r="M31" s="45">
        <v>0</v>
      </c>
      <c r="N31" s="45">
        <v>0</v>
      </c>
      <c r="O31" s="154">
        <f t="shared" ref="O31" si="255">SUM(K31,L32)</f>
        <v>36</v>
      </c>
      <c r="P31" s="46">
        <v>0</v>
      </c>
      <c r="Q31" s="45">
        <v>0</v>
      </c>
      <c r="R31" s="85">
        <v>0</v>
      </c>
      <c r="S31" s="154">
        <f t="shared" ref="S31" si="256">SUM(O31,P32)</f>
        <v>36</v>
      </c>
      <c r="T31" s="46">
        <v>4</v>
      </c>
      <c r="U31" s="45">
        <v>0</v>
      </c>
      <c r="V31" s="45">
        <v>0</v>
      </c>
      <c r="W31" s="154">
        <f t="shared" ref="W31" si="257">SUM(S31,T32)</f>
        <v>40</v>
      </c>
      <c r="X31" s="44">
        <v>6</v>
      </c>
      <c r="Y31" s="45">
        <v>8</v>
      </c>
      <c r="Z31" s="85">
        <v>10</v>
      </c>
      <c r="AA31" s="154">
        <f t="shared" ref="AA31" si="258">SUM(W31,X32)</f>
        <v>64</v>
      </c>
      <c r="AB31" s="46">
        <v>10</v>
      </c>
      <c r="AC31" s="45">
        <v>8</v>
      </c>
      <c r="AD31" s="45">
        <v>8</v>
      </c>
      <c r="AE31" s="154">
        <f t="shared" ref="AE31" si="259">SUM(AA31,AB32)</f>
        <v>90</v>
      </c>
      <c r="AF31" s="46">
        <v>6</v>
      </c>
      <c r="AG31" s="45">
        <v>0</v>
      </c>
      <c r="AH31" s="45">
        <v>0</v>
      </c>
      <c r="AI31" s="154">
        <f t="shared" ref="AI31" si="260">SUM(AE31,AF32)</f>
        <v>96</v>
      </c>
      <c r="AJ31" s="46">
        <v>0</v>
      </c>
      <c r="AK31" s="45">
        <v>0</v>
      </c>
      <c r="AL31" s="85">
        <v>4</v>
      </c>
      <c r="AM31" s="154">
        <f t="shared" ref="AM31" si="261">SUM(AI31,AJ32)</f>
        <v>100</v>
      </c>
      <c r="AN31" s="46">
        <v>4</v>
      </c>
      <c r="AO31" s="45">
        <v>0</v>
      </c>
      <c r="AP31" s="45">
        <v>0</v>
      </c>
      <c r="AQ31" s="154">
        <f t="shared" ref="AQ31" si="262">SUM(AM31,AN32)</f>
        <v>104</v>
      </c>
      <c r="AR31" s="165">
        <f t="shared" ref="AR31" si="263">COUNTIF(D31:F31,"=10")+COUNTIF(H31:J31,"=10")+COUNTIF(L31:N31,"=10")+COUNTIF(P31:R31,"=10")+COUNTIF(T31:V31,"=10")+COUNTIF(X31:Z31,"=10")+COUNTIF(AB31:AD31,"=10")+COUNTIF(AF31:AH31,"=10")+COUNTIF(AJ31:AL31,"=10")+COUNTIF(AN31:AP31,"=10")</f>
        <v>4</v>
      </c>
      <c r="AS31" s="165">
        <f t="shared" ref="AS31" si="264">COUNTIF(D31:F31,"=8")+COUNTIF(H31:J31,"=8")+COUNTIF(L31:N31,"=8")+COUNTIF(P31:R31,"=8")+COUNTIF(T31:V31,"=8")+COUNTIF(X31:Z31,"=8")+COUNTIF(AB31:AD31,"=8")+COUNTIF(AF31:AH31,"=8")+COUNTIF(AJ31:AL31,"=8")+COUNTIF(AN31:AP31,"=8")</f>
        <v>5</v>
      </c>
      <c r="AT31" s="159">
        <f t="shared" ref="AT31" si="265">AQ31</f>
        <v>104</v>
      </c>
      <c r="AU31" s="171">
        <v>10</v>
      </c>
      <c r="AV31" s="7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</row>
    <row r="32" spans="1:82" ht="15" customHeight="1" thickBot="1" x14ac:dyDescent="0.3">
      <c r="A32" s="207"/>
      <c r="B32" s="682"/>
      <c r="C32" s="687"/>
      <c r="D32" s="157">
        <f t="shared" ref="D32" si="266">SUM(D31:F31)</f>
        <v>26</v>
      </c>
      <c r="E32" s="157"/>
      <c r="F32" s="158"/>
      <c r="G32" s="155"/>
      <c r="H32" s="156">
        <f t="shared" ref="H32" si="267">SUM(H31:J31)</f>
        <v>10</v>
      </c>
      <c r="I32" s="157"/>
      <c r="J32" s="158"/>
      <c r="K32" s="155"/>
      <c r="L32" s="156">
        <f t="shared" ref="L32" si="268">SUM(L31:N31)</f>
        <v>0</v>
      </c>
      <c r="M32" s="157"/>
      <c r="N32" s="158"/>
      <c r="O32" s="155"/>
      <c r="P32" s="156">
        <f t="shared" ref="P32" si="269">SUM(P31:R31)</f>
        <v>0</v>
      </c>
      <c r="Q32" s="157"/>
      <c r="R32" s="158"/>
      <c r="S32" s="155"/>
      <c r="T32" s="156">
        <f t="shared" ref="T32" si="270">SUM(T31:V31)</f>
        <v>4</v>
      </c>
      <c r="U32" s="157"/>
      <c r="V32" s="158"/>
      <c r="W32" s="155"/>
      <c r="X32" s="156">
        <f t="shared" ref="X32" si="271">SUM(X31:Z31)</f>
        <v>24</v>
      </c>
      <c r="Y32" s="157"/>
      <c r="Z32" s="158"/>
      <c r="AA32" s="155"/>
      <c r="AB32" s="156">
        <f t="shared" ref="AB32" si="272">SUM(AB31:AD31)</f>
        <v>26</v>
      </c>
      <c r="AC32" s="157"/>
      <c r="AD32" s="158"/>
      <c r="AE32" s="155"/>
      <c r="AF32" s="156">
        <f t="shared" ref="AF32" si="273">SUM(AF31:AH31)</f>
        <v>6</v>
      </c>
      <c r="AG32" s="157"/>
      <c r="AH32" s="158"/>
      <c r="AI32" s="155"/>
      <c r="AJ32" s="156">
        <f t="shared" ref="AJ32" si="274">SUM(AJ31:AL31)</f>
        <v>4</v>
      </c>
      <c r="AK32" s="157"/>
      <c r="AL32" s="158"/>
      <c r="AM32" s="155"/>
      <c r="AN32" s="156">
        <f t="shared" ref="AN32" si="275">SUM(AN31:AP31)</f>
        <v>4</v>
      </c>
      <c r="AO32" s="157"/>
      <c r="AP32" s="158"/>
      <c r="AQ32" s="155"/>
      <c r="AR32" s="166"/>
      <c r="AS32" s="166"/>
      <c r="AT32" s="160"/>
      <c r="AU32" s="172"/>
      <c r="AV32" s="7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</row>
    <row r="36" ht="15" customHeight="1" x14ac:dyDescent="0.25"/>
  </sheetData>
  <mergeCells count="380">
    <mergeCell ref="AR31:AR32"/>
    <mergeCell ref="AS31:AS32"/>
    <mergeCell ref="AT31:AT32"/>
    <mergeCell ref="AU31:AU32"/>
    <mergeCell ref="D32:F32"/>
    <mergeCell ref="H32:J32"/>
    <mergeCell ref="L32:N32"/>
    <mergeCell ref="P32:R32"/>
    <mergeCell ref="T32:V32"/>
    <mergeCell ref="X32:Z32"/>
    <mergeCell ref="AB32:AD32"/>
    <mergeCell ref="AF32:AH32"/>
    <mergeCell ref="AJ32:AL32"/>
    <mergeCell ref="AN32:AP32"/>
    <mergeCell ref="AM31:AM32"/>
    <mergeCell ref="AI31:AI32"/>
    <mergeCell ref="AE31:AE32"/>
    <mergeCell ref="AA31:AA32"/>
    <mergeCell ref="W31:W32"/>
    <mergeCell ref="S31:S32"/>
    <mergeCell ref="O31:O32"/>
    <mergeCell ref="K31:K32"/>
    <mergeCell ref="G31:G32"/>
    <mergeCell ref="AR29:AR30"/>
    <mergeCell ref="AS29:AS30"/>
    <mergeCell ref="AT29:AT30"/>
    <mergeCell ref="AU29:AU30"/>
    <mergeCell ref="D30:F30"/>
    <mergeCell ref="H30:J30"/>
    <mergeCell ref="L30:N30"/>
    <mergeCell ref="P30:R30"/>
    <mergeCell ref="T30:V30"/>
    <mergeCell ref="X30:Z30"/>
    <mergeCell ref="AB30:AD30"/>
    <mergeCell ref="AF30:AH30"/>
    <mergeCell ref="AJ30:AL30"/>
    <mergeCell ref="AN30:AP30"/>
    <mergeCell ref="AA29:AA30"/>
    <mergeCell ref="W29:W30"/>
    <mergeCell ref="S29:S30"/>
    <mergeCell ref="O29:O30"/>
    <mergeCell ref="K29:K30"/>
    <mergeCell ref="G29:G30"/>
    <mergeCell ref="A29:A30"/>
    <mergeCell ref="B29:B30"/>
    <mergeCell ref="C29:C30"/>
    <mergeCell ref="AE29:AE30"/>
    <mergeCell ref="AI29:AI30"/>
    <mergeCell ref="AM29:AM30"/>
    <mergeCell ref="AQ29:AQ30"/>
    <mergeCell ref="A31:A32"/>
    <mergeCell ref="C31:C32"/>
    <mergeCell ref="B31:B32"/>
    <mergeCell ref="AQ31:AQ32"/>
    <mergeCell ref="AA27:AA28"/>
    <mergeCell ref="AE27:AE28"/>
    <mergeCell ref="AI27:AI28"/>
    <mergeCell ref="AM27:AM28"/>
    <mergeCell ref="AQ27:AQ28"/>
    <mergeCell ref="X28:Z28"/>
    <mergeCell ref="AB28:AD28"/>
    <mergeCell ref="AF28:AH28"/>
    <mergeCell ref="AJ28:AL28"/>
    <mergeCell ref="AN28:AP28"/>
    <mergeCell ref="AE25:AE26"/>
    <mergeCell ref="AI25:AI26"/>
    <mergeCell ref="AM25:AM26"/>
    <mergeCell ref="AQ25:AQ26"/>
    <mergeCell ref="X26:Z26"/>
    <mergeCell ref="AB26:AD26"/>
    <mergeCell ref="AF26:AH26"/>
    <mergeCell ref="AJ26:AL26"/>
    <mergeCell ref="AN26:AP26"/>
    <mergeCell ref="AA17:AA18"/>
    <mergeCell ref="AE17:AE18"/>
    <mergeCell ref="AI17:AI18"/>
    <mergeCell ref="AM17:AM18"/>
    <mergeCell ref="AQ17:AQ18"/>
    <mergeCell ref="X18:Z18"/>
    <mergeCell ref="AB18:AD18"/>
    <mergeCell ref="AF18:AH18"/>
    <mergeCell ref="AJ18:AL18"/>
    <mergeCell ref="AN18:AP18"/>
    <mergeCell ref="AA15:AA16"/>
    <mergeCell ref="AE15:AE16"/>
    <mergeCell ref="AI15:AI16"/>
    <mergeCell ref="AM15:AM16"/>
    <mergeCell ref="AQ15:AQ16"/>
    <mergeCell ref="X16:Z16"/>
    <mergeCell ref="AB16:AD16"/>
    <mergeCell ref="AF16:AH16"/>
    <mergeCell ref="AJ16:AL16"/>
    <mergeCell ref="AN16:AP16"/>
    <mergeCell ref="AN12:AP12"/>
    <mergeCell ref="AA13:AA14"/>
    <mergeCell ref="AE13:AE14"/>
    <mergeCell ref="AI13:AI14"/>
    <mergeCell ref="AM13:AM14"/>
    <mergeCell ref="AQ13:AQ14"/>
    <mergeCell ref="X14:Z14"/>
    <mergeCell ref="AB14:AD14"/>
    <mergeCell ref="AF14:AH14"/>
    <mergeCell ref="AJ14:AL14"/>
    <mergeCell ref="AN14:AP14"/>
    <mergeCell ref="AT23:AT24"/>
    <mergeCell ref="A25:A26"/>
    <mergeCell ref="B25:B26"/>
    <mergeCell ref="AU21:AU22"/>
    <mergeCell ref="AU23:AU24"/>
    <mergeCell ref="AU25:AU26"/>
    <mergeCell ref="AU27:AU28"/>
    <mergeCell ref="AU5:AU6"/>
    <mergeCell ref="AU7:AU8"/>
    <mergeCell ref="AU9:AU10"/>
    <mergeCell ref="AU11:AU12"/>
    <mergeCell ref="AU13:AU14"/>
    <mergeCell ref="AU15:AU16"/>
    <mergeCell ref="AU17:AU18"/>
    <mergeCell ref="AU19:AU20"/>
    <mergeCell ref="AA9:AA10"/>
    <mergeCell ref="AE9:AE10"/>
    <mergeCell ref="AI9:AI10"/>
    <mergeCell ref="AM9:AM10"/>
    <mergeCell ref="AQ9:AQ10"/>
    <mergeCell ref="X10:Z10"/>
    <mergeCell ref="AB10:AD10"/>
    <mergeCell ref="AF10:AH10"/>
    <mergeCell ref="AJ10:AL10"/>
    <mergeCell ref="AT25:AT26"/>
    <mergeCell ref="D26:F26"/>
    <mergeCell ref="H26:J26"/>
    <mergeCell ref="L26:N26"/>
    <mergeCell ref="P26:R26"/>
    <mergeCell ref="T26:V26"/>
    <mergeCell ref="A27:A28"/>
    <mergeCell ref="B27:B28"/>
    <mergeCell ref="C27:C28"/>
    <mergeCell ref="G27:G28"/>
    <mergeCell ref="K27:K28"/>
    <mergeCell ref="O27:O28"/>
    <mergeCell ref="S27:S28"/>
    <mergeCell ref="W27:W28"/>
    <mergeCell ref="AR27:AR28"/>
    <mergeCell ref="AS27:AS28"/>
    <mergeCell ref="AT27:AT28"/>
    <mergeCell ref="D28:F28"/>
    <mergeCell ref="H28:J28"/>
    <mergeCell ref="L28:N28"/>
    <mergeCell ref="P28:R28"/>
    <mergeCell ref="T28:V28"/>
    <mergeCell ref="C25:C26"/>
    <mergeCell ref="AA25:AA26"/>
    <mergeCell ref="D24:F24"/>
    <mergeCell ref="H24:J24"/>
    <mergeCell ref="L24:N24"/>
    <mergeCell ref="P24:R24"/>
    <mergeCell ref="T24:V24"/>
    <mergeCell ref="B21:B22"/>
    <mergeCell ref="A23:A24"/>
    <mergeCell ref="B23:B24"/>
    <mergeCell ref="C23:C24"/>
    <mergeCell ref="G23:G24"/>
    <mergeCell ref="K23:K24"/>
    <mergeCell ref="O23:O24"/>
    <mergeCell ref="S23:S24"/>
    <mergeCell ref="C21:C22"/>
    <mergeCell ref="A21:A22"/>
    <mergeCell ref="W23:W24"/>
    <mergeCell ref="AR23:AR24"/>
    <mergeCell ref="AF22:AH22"/>
    <mergeCell ref="AJ22:AL22"/>
    <mergeCell ref="AN22:AP22"/>
    <mergeCell ref="AA23:AA24"/>
    <mergeCell ref="AE23:AE24"/>
    <mergeCell ref="AI23:AI24"/>
    <mergeCell ref="AM23:AM24"/>
    <mergeCell ref="AQ23:AQ24"/>
    <mergeCell ref="X24:Z24"/>
    <mergeCell ref="AB24:AD24"/>
    <mergeCell ref="AF24:AH24"/>
    <mergeCell ref="AJ24:AL24"/>
    <mergeCell ref="AN24:AP24"/>
    <mergeCell ref="AT21:AT22"/>
    <mergeCell ref="D22:F22"/>
    <mergeCell ref="H22:J22"/>
    <mergeCell ref="L22:N22"/>
    <mergeCell ref="P22:R22"/>
    <mergeCell ref="T22:V22"/>
    <mergeCell ref="W17:W18"/>
    <mergeCell ref="A19:A20"/>
    <mergeCell ref="B19:B20"/>
    <mergeCell ref="C19:C20"/>
    <mergeCell ref="A17:A18"/>
    <mergeCell ref="B17:B18"/>
    <mergeCell ref="C17:C18"/>
    <mergeCell ref="W21:W22"/>
    <mergeCell ref="S21:S22"/>
    <mergeCell ref="O21:O22"/>
    <mergeCell ref="K21:K22"/>
    <mergeCell ref="G21:G22"/>
    <mergeCell ref="P20:R20"/>
    <mergeCell ref="L20:N20"/>
    <mergeCell ref="H20:J20"/>
    <mergeCell ref="D20:F20"/>
    <mergeCell ref="AT19:AT20"/>
    <mergeCell ref="AS19:AS20"/>
    <mergeCell ref="AT5:AT6"/>
    <mergeCell ref="AS7:AS8"/>
    <mergeCell ref="AT7:AT8"/>
    <mergeCell ref="AR7:AR8"/>
    <mergeCell ref="W15:W16"/>
    <mergeCell ref="S15:S16"/>
    <mergeCell ref="O15:O16"/>
    <mergeCell ref="T16:V16"/>
    <mergeCell ref="P16:R16"/>
    <mergeCell ref="O13:O14"/>
    <mergeCell ref="S13:S14"/>
    <mergeCell ref="AT11:AT12"/>
    <mergeCell ref="AS11:AS12"/>
    <mergeCell ref="AR11:AR12"/>
    <mergeCell ref="AT9:AT10"/>
    <mergeCell ref="AS9:AS10"/>
    <mergeCell ref="AR9:AR10"/>
    <mergeCell ref="AI11:AI12"/>
    <mergeCell ref="AM11:AM12"/>
    <mergeCell ref="AQ11:AQ12"/>
    <mergeCell ref="X12:Z12"/>
    <mergeCell ref="AB12:AD12"/>
    <mergeCell ref="AF12:AH12"/>
    <mergeCell ref="AJ12:AL12"/>
    <mergeCell ref="L16:N16"/>
    <mergeCell ref="H16:J16"/>
    <mergeCell ref="D16:F16"/>
    <mergeCell ref="T20:V20"/>
    <mergeCell ref="O19:O20"/>
    <mergeCell ref="W19:W20"/>
    <mergeCell ref="AA19:AA20"/>
    <mergeCell ref="AE19:AE20"/>
    <mergeCell ref="AN10:AP10"/>
    <mergeCell ref="AA11:AA12"/>
    <mergeCell ref="AE11:AE12"/>
    <mergeCell ref="S17:S18"/>
    <mergeCell ref="O17:O18"/>
    <mergeCell ref="G17:G18"/>
    <mergeCell ref="K17:K18"/>
    <mergeCell ref="D18:F18"/>
    <mergeCell ref="H18:J18"/>
    <mergeCell ref="L18:N18"/>
    <mergeCell ref="P18:R18"/>
    <mergeCell ref="D14:F14"/>
    <mergeCell ref="H14:J14"/>
    <mergeCell ref="L14:N14"/>
    <mergeCell ref="P14:R14"/>
    <mergeCell ref="T14:V14"/>
    <mergeCell ref="A5:A6"/>
    <mergeCell ref="B5:B6"/>
    <mergeCell ref="C5:C6"/>
    <mergeCell ref="D5:F5"/>
    <mergeCell ref="G5:G6"/>
    <mergeCell ref="T5:V5"/>
    <mergeCell ref="W5:W6"/>
    <mergeCell ref="AR5:AR6"/>
    <mergeCell ref="AS5:AS6"/>
    <mergeCell ref="X5:Z5"/>
    <mergeCell ref="AA5:AA6"/>
    <mergeCell ref="AB5:AD5"/>
    <mergeCell ref="AE5:AE6"/>
    <mergeCell ref="AF5:AH5"/>
    <mergeCell ref="AI5:AI6"/>
    <mergeCell ref="AJ5:AL5"/>
    <mergeCell ref="AM5:AM6"/>
    <mergeCell ref="AN5:AP5"/>
    <mergeCell ref="AQ5:AQ6"/>
    <mergeCell ref="D10:F10"/>
    <mergeCell ref="A7:A8"/>
    <mergeCell ref="O9:O10"/>
    <mergeCell ref="S9:S10"/>
    <mergeCell ref="AA7:AA8"/>
    <mergeCell ref="AE7:AE8"/>
    <mergeCell ref="AI7:AI8"/>
    <mergeCell ref="AM7:AM8"/>
    <mergeCell ref="AQ7:AQ8"/>
    <mergeCell ref="X8:Z8"/>
    <mergeCell ref="AB8:AD8"/>
    <mergeCell ref="AF8:AH8"/>
    <mergeCell ref="AJ8:AL8"/>
    <mergeCell ref="AN8:AP8"/>
    <mergeCell ref="H10:J10"/>
    <mergeCell ref="L10:N10"/>
    <mergeCell ref="P10:R10"/>
    <mergeCell ref="T10:V10"/>
    <mergeCell ref="A9:A10"/>
    <mergeCell ref="B9:B10"/>
    <mergeCell ref="C9:C10"/>
    <mergeCell ref="G9:G10"/>
    <mergeCell ref="K9:K10"/>
    <mergeCell ref="W9:W10"/>
    <mergeCell ref="B2:X2"/>
    <mergeCell ref="B4:C4"/>
    <mergeCell ref="H5:J5"/>
    <mergeCell ref="K5:K6"/>
    <mergeCell ref="L5:N5"/>
    <mergeCell ref="O5:O6"/>
    <mergeCell ref="P5:R5"/>
    <mergeCell ref="S5:S6"/>
    <mergeCell ref="O7:O8"/>
    <mergeCell ref="S7:S8"/>
    <mergeCell ref="W7:W8"/>
    <mergeCell ref="D8:F8"/>
    <mergeCell ref="H8:J8"/>
    <mergeCell ref="L8:N8"/>
    <mergeCell ref="P8:R8"/>
    <mergeCell ref="T8:V8"/>
    <mergeCell ref="B7:B8"/>
    <mergeCell ref="C7:C8"/>
    <mergeCell ref="G7:G8"/>
    <mergeCell ref="K7:K8"/>
    <mergeCell ref="A11:A12"/>
    <mergeCell ref="B11:B12"/>
    <mergeCell ref="C11:C12"/>
    <mergeCell ref="G11:G12"/>
    <mergeCell ref="K11:K12"/>
    <mergeCell ref="W13:W14"/>
    <mergeCell ref="D12:F12"/>
    <mergeCell ref="H12:J12"/>
    <mergeCell ref="L12:N12"/>
    <mergeCell ref="P12:R12"/>
    <mergeCell ref="T12:V12"/>
    <mergeCell ref="O11:O12"/>
    <mergeCell ref="S11:S12"/>
    <mergeCell ref="W11:W12"/>
    <mergeCell ref="A13:A14"/>
    <mergeCell ref="B13:B14"/>
    <mergeCell ref="C13:C14"/>
    <mergeCell ref="G13:G14"/>
    <mergeCell ref="K13:K14"/>
    <mergeCell ref="A15:A16"/>
    <mergeCell ref="B15:B16"/>
    <mergeCell ref="C15:C16"/>
    <mergeCell ref="G15:G16"/>
    <mergeCell ref="K15:K16"/>
    <mergeCell ref="T18:V18"/>
    <mergeCell ref="S19:S20"/>
    <mergeCell ref="AS25:AS26"/>
    <mergeCell ref="AR25:AR26"/>
    <mergeCell ref="W25:W26"/>
    <mergeCell ref="S25:S26"/>
    <mergeCell ref="O25:O26"/>
    <mergeCell ref="K25:K26"/>
    <mergeCell ref="G25:G26"/>
    <mergeCell ref="AS23:AS24"/>
    <mergeCell ref="AB22:AD22"/>
    <mergeCell ref="X22:Z22"/>
    <mergeCell ref="AS21:AS22"/>
    <mergeCell ref="AR21:AR22"/>
    <mergeCell ref="AQ21:AQ22"/>
    <mergeCell ref="AM21:AM22"/>
    <mergeCell ref="AI21:AI22"/>
    <mergeCell ref="AE21:AE22"/>
    <mergeCell ref="AA21:AA22"/>
    <mergeCell ref="AR19:AR20"/>
    <mergeCell ref="K19:K20"/>
    <mergeCell ref="G19:G20"/>
    <mergeCell ref="AI19:AI20"/>
    <mergeCell ref="AM19:AM20"/>
    <mergeCell ref="AQ19:AQ20"/>
    <mergeCell ref="X20:Z20"/>
    <mergeCell ref="AB20:AD20"/>
    <mergeCell ref="AF20:AH20"/>
    <mergeCell ref="AJ20:AL20"/>
    <mergeCell ref="AN20:AP20"/>
    <mergeCell ref="AT17:AT18"/>
    <mergeCell ref="AS17:AS18"/>
    <mergeCell ref="AR17:AR18"/>
    <mergeCell ref="AT15:AT16"/>
    <mergeCell ref="AS15:AS16"/>
    <mergeCell ref="AR15:AR16"/>
    <mergeCell ref="AT13:AT14"/>
    <mergeCell ref="AS13:AS14"/>
    <mergeCell ref="AR13:AR14"/>
  </mergeCells>
  <pageMargins left="0.7" right="0.7" top="0.75" bottom="0.75" header="0.3" footer="0.3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2"/>
  <sheetViews>
    <sheetView zoomScale="60" zoomScaleNormal="60" workbookViewId="0">
      <selection activeCell="U41" sqref="U41"/>
    </sheetView>
  </sheetViews>
  <sheetFormatPr defaultRowHeight="15" x14ac:dyDescent="0.25"/>
  <cols>
    <col min="1" max="1" width="4.7109375" customWidth="1"/>
    <col min="2" max="2" width="26.5703125" bestFit="1" customWidth="1"/>
    <col min="3" max="3" width="25.140625" customWidth="1"/>
    <col min="4" max="25" width="5.7109375" customWidth="1"/>
    <col min="26" max="26" width="5.5703125" customWidth="1"/>
    <col min="27" max="27" width="6.28515625" customWidth="1"/>
    <col min="28" max="47" width="5.5703125" customWidth="1"/>
    <col min="48" max="48" width="3.7109375" customWidth="1"/>
    <col min="49" max="49" width="4.42578125" bestFit="1" customWidth="1"/>
    <col min="50" max="72" width="3.7109375" customWidth="1"/>
    <col min="73" max="73" width="3.5703125" customWidth="1"/>
  </cols>
  <sheetData>
    <row r="1" spans="1:50" x14ac:dyDescent="0.25"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1:50" ht="18.75" x14ac:dyDescent="0.25">
      <c r="A2" s="13"/>
      <c r="B2" s="186" t="s">
        <v>41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AA2" s="9"/>
      <c r="AB2" s="9"/>
      <c r="AC2" s="9"/>
      <c r="AD2" s="9"/>
      <c r="AE2" s="9"/>
      <c r="AF2" s="9"/>
      <c r="AG2" s="9"/>
      <c r="AH2" s="9"/>
      <c r="AI2" s="9"/>
      <c r="AJ2" s="9"/>
    </row>
    <row r="3" spans="1:50" ht="19.5" thickBot="1" x14ac:dyDescent="0.3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50" ht="21.75" thickBot="1" x14ac:dyDescent="0.3">
      <c r="A4" s="13"/>
      <c r="B4" s="187" t="s">
        <v>40</v>
      </c>
      <c r="C4" s="188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50" ht="15" customHeight="1" x14ac:dyDescent="0.25">
      <c r="A5" s="159" t="s">
        <v>0</v>
      </c>
      <c r="B5" s="159" t="s">
        <v>16</v>
      </c>
      <c r="C5" s="159" t="s">
        <v>1</v>
      </c>
      <c r="D5" s="209" t="s">
        <v>42</v>
      </c>
      <c r="E5" s="210"/>
      <c r="F5" s="211"/>
      <c r="G5" s="167" t="s">
        <v>14</v>
      </c>
      <c r="H5" s="209" t="s">
        <v>30</v>
      </c>
      <c r="I5" s="210"/>
      <c r="J5" s="211"/>
      <c r="K5" s="167" t="s">
        <v>14</v>
      </c>
      <c r="L5" s="209" t="s">
        <v>31</v>
      </c>
      <c r="M5" s="210"/>
      <c r="N5" s="211"/>
      <c r="O5" s="167" t="s">
        <v>14</v>
      </c>
      <c r="P5" s="209" t="s">
        <v>43</v>
      </c>
      <c r="Q5" s="210"/>
      <c r="R5" s="211"/>
      <c r="S5" s="167" t="s">
        <v>14</v>
      </c>
      <c r="T5" s="209" t="s">
        <v>44</v>
      </c>
      <c r="U5" s="210"/>
      <c r="V5" s="211"/>
      <c r="W5" s="167" t="s">
        <v>14</v>
      </c>
      <c r="X5" s="161" t="s">
        <v>45</v>
      </c>
      <c r="Y5" s="162"/>
      <c r="Z5" s="163"/>
      <c r="AA5" s="167" t="s">
        <v>14</v>
      </c>
      <c r="AB5" s="161" t="s">
        <v>35</v>
      </c>
      <c r="AC5" s="162"/>
      <c r="AD5" s="163"/>
      <c r="AE5" s="167" t="s">
        <v>14</v>
      </c>
      <c r="AF5" s="161" t="s">
        <v>36</v>
      </c>
      <c r="AG5" s="162"/>
      <c r="AH5" s="163"/>
      <c r="AI5" s="167" t="s">
        <v>14</v>
      </c>
      <c r="AJ5" s="161" t="s">
        <v>46</v>
      </c>
      <c r="AK5" s="162"/>
      <c r="AL5" s="163"/>
      <c r="AM5" s="167" t="s">
        <v>14</v>
      </c>
      <c r="AN5" s="209" t="s">
        <v>47</v>
      </c>
      <c r="AO5" s="210"/>
      <c r="AP5" s="211"/>
      <c r="AQ5" s="167" t="s">
        <v>14</v>
      </c>
      <c r="AR5" s="171" t="s">
        <v>21</v>
      </c>
      <c r="AS5" s="171" t="s">
        <v>22</v>
      </c>
      <c r="AT5" s="159" t="s">
        <v>7</v>
      </c>
      <c r="AU5" s="171" t="s">
        <v>8</v>
      </c>
      <c r="AV5" s="29"/>
      <c r="AW5" s="29"/>
      <c r="AX5" s="29"/>
    </row>
    <row r="6" spans="1:50" ht="15" customHeight="1" thickBot="1" x14ac:dyDescent="0.3">
      <c r="A6" s="173"/>
      <c r="B6" s="173"/>
      <c r="C6" s="173"/>
      <c r="D6" s="32" t="s">
        <v>18</v>
      </c>
      <c r="E6" s="33" t="s">
        <v>19</v>
      </c>
      <c r="F6" s="149" t="s">
        <v>20</v>
      </c>
      <c r="G6" s="168"/>
      <c r="H6" s="32" t="s">
        <v>18</v>
      </c>
      <c r="I6" s="33" t="s">
        <v>19</v>
      </c>
      <c r="J6" s="149" t="s">
        <v>20</v>
      </c>
      <c r="K6" s="168"/>
      <c r="L6" s="32" t="s">
        <v>18</v>
      </c>
      <c r="M6" s="33" t="s">
        <v>19</v>
      </c>
      <c r="N6" s="149" t="s">
        <v>20</v>
      </c>
      <c r="O6" s="168"/>
      <c r="P6" s="32" t="s">
        <v>18</v>
      </c>
      <c r="Q6" s="33" t="s">
        <v>19</v>
      </c>
      <c r="R6" s="149" t="s">
        <v>20</v>
      </c>
      <c r="S6" s="168"/>
      <c r="T6" s="32" t="s">
        <v>18</v>
      </c>
      <c r="U6" s="33" t="s">
        <v>19</v>
      </c>
      <c r="V6" s="149" t="s">
        <v>20</v>
      </c>
      <c r="W6" s="168"/>
      <c r="X6" s="32" t="s">
        <v>18</v>
      </c>
      <c r="Y6" s="33" t="s">
        <v>19</v>
      </c>
      <c r="Z6" s="149" t="s">
        <v>20</v>
      </c>
      <c r="AA6" s="168"/>
      <c r="AB6" s="32" t="s">
        <v>18</v>
      </c>
      <c r="AC6" s="33" t="s">
        <v>19</v>
      </c>
      <c r="AD6" s="149" t="s">
        <v>20</v>
      </c>
      <c r="AE6" s="168"/>
      <c r="AF6" s="32" t="s">
        <v>18</v>
      </c>
      <c r="AG6" s="33" t="s">
        <v>19</v>
      </c>
      <c r="AH6" s="149" t="s">
        <v>20</v>
      </c>
      <c r="AI6" s="168"/>
      <c r="AJ6" s="32" t="s">
        <v>18</v>
      </c>
      <c r="AK6" s="33" t="s">
        <v>19</v>
      </c>
      <c r="AL6" s="149" t="s">
        <v>20</v>
      </c>
      <c r="AM6" s="168"/>
      <c r="AN6" s="32" t="s">
        <v>18</v>
      </c>
      <c r="AO6" s="33" t="s">
        <v>19</v>
      </c>
      <c r="AP6" s="149" t="s">
        <v>20</v>
      </c>
      <c r="AQ6" s="168"/>
      <c r="AR6" s="172"/>
      <c r="AS6" s="172"/>
      <c r="AT6" s="160"/>
      <c r="AU6" s="172"/>
      <c r="AV6" s="29"/>
      <c r="AW6" s="29"/>
      <c r="AX6" s="29"/>
    </row>
    <row r="7" spans="1:50" ht="15.75" customHeight="1" x14ac:dyDescent="0.25">
      <c r="A7" s="501">
        <v>1</v>
      </c>
      <c r="B7" s="688" t="s">
        <v>71</v>
      </c>
      <c r="C7" s="692" t="s">
        <v>73</v>
      </c>
      <c r="D7" s="537">
        <v>10</v>
      </c>
      <c r="E7" s="538">
        <v>8</v>
      </c>
      <c r="F7" s="539">
        <v>8</v>
      </c>
      <c r="G7" s="540">
        <f t="shared" ref="G7" si="0">D8</f>
        <v>26</v>
      </c>
      <c r="H7" s="537">
        <v>6</v>
      </c>
      <c r="I7" s="538">
        <v>10</v>
      </c>
      <c r="J7" s="538">
        <v>10</v>
      </c>
      <c r="K7" s="540">
        <f t="shared" ref="K7" si="1">SUM(G7,H8)</f>
        <v>52</v>
      </c>
      <c r="L7" s="537">
        <v>8</v>
      </c>
      <c r="M7" s="538">
        <v>6</v>
      </c>
      <c r="N7" s="538">
        <v>0</v>
      </c>
      <c r="O7" s="540">
        <f t="shared" ref="O7" si="2">SUM(K7,L8)</f>
        <v>66</v>
      </c>
      <c r="P7" s="537">
        <v>8</v>
      </c>
      <c r="Q7" s="538">
        <v>4</v>
      </c>
      <c r="R7" s="538">
        <v>0</v>
      </c>
      <c r="S7" s="540">
        <f t="shared" ref="S7" si="3">SUM(O7,P8)</f>
        <v>78</v>
      </c>
      <c r="T7" s="537">
        <v>4</v>
      </c>
      <c r="U7" s="538">
        <v>4</v>
      </c>
      <c r="V7" s="538">
        <v>0</v>
      </c>
      <c r="W7" s="540">
        <f t="shared" ref="W7" si="4">SUM(S7,T8)</f>
        <v>86</v>
      </c>
      <c r="X7" s="541">
        <v>8</v>
      </c>
      <c r="Y7" s="538">
        <v>6</v>
      </c>
      <c r="Z7" s="539">
        <v>8</v>
      </c>
      <c r="AA7" s="540">
        <f t="shared" ref="AA7" si="5">SUM(W7,X8)</f>
        <v>108</v>
      </c>
      <c r="AB7" s="537">
        <v>10</v>
      </c>
      <c r="AC7" s="538">
        <v>8</v>
      </c>
      <c r="AD7" s="538">
        <v>10</v>
      </c>
      <c r="AE7" s="540">
        <f t="shared" ref="AE7" si="6">SUM(AA7,AB8)</f>
        <v>136</v>
      </c>
      <c r="AF7" s="537">
        <v>8</v>
      </c>
      <c r="AG7" s="538">
        <v>8</v>
      </c>
      <c r="AH7" s="538">
        <v>8</v>
      </c>
      <c r="AI7" s="540">
        <f t="shared" ref="AI7" si="7">SUM(AE7,AF8)</f>
        <v>160</v>
      </c>
      <c r="AJ7" s="537">
        <v>6</v>
      </c>
      <c r="AK7" s="538">
        <v>8</v>
      </c>
      <c r="AL7" s="538">
        <v>0</v>
      </c>
      <c r="AM7" s="540">
        <f t="shared" ref="AM7" si="8">SUM(AI7,AJ8)</f>
        <v>174</v>
      </c>
      <c r="AN7" s="537">
        <v>0</v>
      </c>
      <c r="AO7" s="538">
        <v>10</v>
      </c>
      <c r="AP7" s="538">
        <v>0</v>
      </c>
      <c r="AQ7" s="540">
        <f t="shared" ref="AQ7" si="9">SUM(AM7,AN8)</f>
        <v>184</v>
      </c>
      <c r="AR7" s="542">
        <f t="shared" ref="AR7" si="10">COUNTIF(D7:F7,"=10")+COUNTIF(H7:J7,"=10")+COUNTIF(L7:N7,"=10")+COUNTIF(P7:R7,"=10")+COUNTIF(T7:V7,"=10")+COUNTIF(X7:Z7,"=10")+COUNTIF(AB7:AD7,"=10")+COUNTIF(AF7:AH7,"=10")+COUNTIF(AJ7:AL7,"=10")+COUNTIF(AN7:AP7,"=10")</f>
        <v>6</v>
      </c>
      <c r="AS7" s="542">
        <f t="shared" ref="AS7" si="11">COUNTIF(D7:F7,"=8")+COUNTIF(H7:J7,"=8")+COUNTIF(L7:N7,"=8")+COUNTIF(P7:R7,"=8")+COUNTIF(T7:V7,"=8")+COUNTIF(X7:Z7,"=8")+COUNTIF(AB7:AD7,"=8")+COUNTIF(AF7:AH7,"=8")+COUNTIF(AJ7:AL7,"=8")+COUNTIF(AN7:AP7,"=8")</f>
        <v>11</v>
      </c>
      <c r="AT7" s="543">
        <f t="shared" ref="AT7" si="12">AQ7</f>
        <v>184</v>
      </c>
      <c r="AU7" s="623">
        <v>3</v>
      </c>
    </row>
    <row r="8" spans="1:50" ht="15" customHeight="1" x14ac:dyDescent="0.25">
      <c r="A8" s="545"/>
      <c r="B8" s="679"/>
      <c r="C8" s="685"/>
      <c r="D8" s="506">
        <f t="shared" ref="D8" si="13">SUM(D7:F7)</f>
        <v>26</v>
      </c>
      <c r="E8" s="507"/>
      <c r="F8" s="508"/>
      <c r="G8" s="509"/>
      <c r="H8" s="506">
        <f t="shared" ref="H8" si="14">SUM(H7:J7)</f>
        <v>26</v>
      </c>
      <c r="I8" s="507"/>
      <c r="J8" s="508"/>
      <c r="K8" s="509"/>
      <c r="L8" s="506">
        <f t="shared" ref="L8" si="15">SUM(L7:N7)</f>
        <v>14</v>
      </c>
      <c r="M8" s="507"/>
      <c r="N8" s="508"/>
      <c r="O8" s="509"/>
      <c r="P8" s="506">
        <f t="shared" ref="P8" si="16">SUM(P7:R7)</f>
        <v>12</v>
      </c>
      <c r="Q8" s="507"/>
      <c r="R8" s="508"/>
      <c r="S8" s="509"/>
      <c r="T8" s="506">
        <f t="shared" ref="T8" si="17">SUM(T7:V7)</f>
        <v>8</v>
      </c>
      <c r="U8" s="507"/>
      <c r="V8" s="508"/>
      <c r="W8" s="509"/>
      <c r="X8" s="506">
        <f t="shared" ref="X8" si="18">SUM(X7:Z7)</f>
        <v>22</v>
      </c>
      <c r="Y8" s="507"/>
      <c r="Z8" s="508"/>
      <c r="AA8" s="509"/>
      <c r="AB8" s="506">
        <f t="shared" ref="AB8" si="19">SUM(AB7:AD7)</f>
        <v>28</v>
      </c>
      <c r="AC8" s="507"/>
      <c r="AD8" s="508"/>
      <c r="AE8" s="509"/>
      <c r="AF8" s="506">
        <f t="shared" ref="AF8" si="20">SUM(AF7:AH7)</f>
        <v>24</v>
      </c>
      <c r="AG8" s="507"/>
      <c r="AH8" s="508"/>
      <c r="AI8" s="509"/>
      <c r="AJ8" s="506">
        <f t="shared" ref="AJ8" si="21">SUM(AJ7:AL7)</f>
        <v>14</v>
      </c>
      <c r="AK8" s="507"/>
      <c r="AL8" s="508"/>
      <c r="AM8" s="509"/>
      <c r="AN8" s="506">
        <f t="shared" ref="AN8" si="22">SUM(AN7:AP7)</f>
        <v>10</v>
      </c>
      <c r="AO8" s="507"/>
      <c r="AP8" s="508"/>
      <c r="AQ8" s="509"/>
      <c r="AR8" s="544"/>
      <c r="AS8" s="544"/>
      <c r="AT8" s="545"/>
      <c r="AU8" s="624"/>
    </row>
    <row r="9" spans="1:50" ht="15.75" customHeight="1" x14ac:dyDescent="0.25">
      <c r="A9" s="552">
        <v>2</v>
      </c>
      <c r="B9" s="675" t="s">
        <v>68</v>
      </c>
      <c r="C9" s="683" t="s">
        <v>70</v>
      </c>
      <c r="D9" s="546">
        <v>8</v>
      </c>
      <c r="E9" s="547">
        <v>10</v>
      </c>
      <c r="F9" s="548">
        <v>10</v>
      </c>
      <c r="G9" s="549">
        <f t="shared" ref="G9" si="23">D10</f>
        <v>28</v>
      </c>
      <c r="H9" s="546">
        <v>8</v>
      </c>
      <c r="I9" s="547">
        <v>0</v>
      </c>
      <c r="J9" s="547">
        <v>8</v>
      </c>
      <c r="K9" s="549">
        <f t="shared" ref="K9" si="24">SUM(G9,H10)</f>
        <v>44</v>
      </c>
      <c r="L9" s="546">
        <v>4</v>
      </c>
      <c r="M9" s="547">
        <v>10</v>
      </c>
      <c r="N9" s="547">
        <v>10</v>
      </c>
      <c r="O9" s="549">
        <f t="shared" ref="O9" si="25">SUM(K9,L10)</f>
        <v>68</v>
      </c>
      <c r="P9" s="546">
        <v>8</v>
      </c>
      <c r="Q9" s="547">
        <v>0</v>
      </c>
      <c r="R9" s="547">
        <v>0</v>
      </c>
      <c r="S9" s="549">
        <f t="shared" ref="S9" si="26">SUM(O9,P10)</f>
        <v>76</v>
      </c>
      <c r="T9" s="546">
        <v>8</v>
      </c>
      <c r="U9" s="547">
        <v>0</v>
      </c>
      <c r="V9" s="547">
        <v>4</v>
      </c>
      <c r="W9" s="549">
        <f t="shared" ref="W9" si="27">SUM(S9,T10)</f>
        <v>88</v>
      </c>
      <c r="X9" s="550">
        <v>10</v>
      </c>
      <c r="Y9" s="547">
        <v>10</v>
      </c>
      <c r="Z9" s="548">
        <v>8</v>
      </c>
      <c r="AA9" s="549">
        <f t="shared" ref="AA9" si="28">SUM(W9,X10)</f>
        <v>116</v>
      </c>
      <c r="AB9" s="546">
        <v>10</v>
      </c>
      <c r="AC9" s="547">
        <v>10</v>
      </c>
      <c r="AD9" s="547">
        <v>8</v>
      </c>
      <c r="AE9" s="549">
        <f t="shared" ref="AE9" si="29">SUM(AA9,AB10)</f>
        <v>144</v>
      </c>
      <c r="AF9" s="546">
        <v>8</v>
      </c>
      <c r="AG9" s="547">
        <v>8</v>
      </c>
      <c r="AH9" s="547">
        <v>10</v>
      </c>
      <c r="AI9" s="549">
        <f t="shared" ref="AI9" si="30">SUM(AE9,AF10)</f>
        <v>170</v>
      </c>
      <c r="AJ9" s="546">
        <v>10</v>
      </c>
      <c r="AK9" s="547">
        <v>0</v>
      </c>
      <c r="AL9" s="547">
        <v>0</v>
      </c>
      <c r="AM9" s="549">
        <f t="shared" ref="AM9" si="31">SUM(AI9,AJ10)</f>
        <v>180</v>
      </c>
      <c r="AN9" s="546">
        <v>8</v>
      </c>
      <c r="AO9" s="547">
        <v>10</v>
      </c>
      <c r="AP9" s="547">
        <v>0</v>
      </c>
      <c r="AQ9" s="549">
        <f t="shared" ref="AQ9" si="32">SUM(AM9,AN10)</f>
        <v>198</v>
      </c>
      <c r="AR9" s="551">
        <f t="shared" ref="AR9" si="33">COUNTIF(D9:F9,"=10")+COUNTIF(H9:J9,"=10")+COUNTIF(L9:N9,"=10")+COUNTIF(P9:R9,"=10")+COUNTIF(T9:V9,"=10")+COUNTIF(X9:Z9,"=10")+COUNTIF(AB9:AD9,"=10")+COUNTIF(AF9:AH9,"=10")+COUNTIF(AJ9:AL9,"=10")+COUNTIF(AN9:AP9,"=10")</f>
        <v>11</v>
      </c>
      <c r="AS9" s="551">
        <f t="shared" ref="AS9" si="34">COUNTIF(D9:F9,"=8")+COUNTIF(H9:J9,"=8")+COUNTIF(L9:N9,"=8")+COUNTIF(P9:R9,"=8")+COUNTIF(T9:V9,"=8")+COUNTIF(X9:Z9,"=8")+COUNTIF(AB9:AD9,"=8")+COUNTIF(AF9:AH9,"=8")+COUNTIF(AJ9:AL9,"=8")+COUNTIF(AN9:AP9,"=8")</f>
        <v>10</v>
      </c>
      <c r="AT9" s="552">
        <f t="shared" ref="AT9" si="35">AQ9</f>
        <v>198</v>
      </c>
      <c r="AU9" s="658">
        <v>2</v>
      </c>
    </row>
    <row r="10" spans="1:50" ht="15" customHeight="1" x14ac:dyDescent="0.25">
      <c r="A10" s="554"/>
      <c r="B10" s="675"/>
      <c r="C10" s="683"/>
      <c r="D10" s="519">
        <f t="shared" ref="D10" si="36">SUM(D9:F9)</f>
        <v>28</v>
      </c>
      <c r="E10" s="520"/>
      <c r="F10" s="521"/>
      <c r="G10" s="522"/>
      <c r="H10" s="519">
        <f t="shared" ref="H10" si="37">SUM(H9:J9)</f>
        <v>16</v>
      </c>
      <c r="I10" s="520"/>
      <c r="J10" s="521"/>
      <c r="K10" s="522"/>
      <c r="L10" s="519">
        <f t="shared" ref="L10" si="38">SUM(L9:N9)</f>
        <v>24</v>
      </c>
      <c r="M10" s="520"/>
      <c r="N10" s="521"/>
      <c r="O10" s="522"/>
      <c r="P10" s="519">
        <f t="shared" ref="P10" si="39">SUM(P9:R9)</f>
        <v>8</v>
      </c>
      <c r="Q10" s="520"/>
      <c r="R10" s="521"/>
      <c r="S10" s="522"/>
      <c r="T10" s="519">
        <f t="shared" ref="T10" si="40">SUM(T9:V9)</f>
        <v>12</v>
      </c>
      <c r="U10" s="520"/>
      <c r="V10" s="521"/>
      <c r="W10" s="522"/>
      <c r="X10" s="519">
        <f t="shared" ref="X10" si="41">SUM(X9:Z9)</f>
        <v>28</v>
      </c>
      <c r="Y10" s="520"/>
      <c r="Z10" s="521"/>
      <c r="AA10" s="522"/>
      <c r="AB10" s="519">
        <f t="shared" ref="AB10" si="42">SUM(AB9:AD9)</f>
        <v>28</v>
      </c>
      <c r="AC10" s="520"/>
      <c r="AD10" s="521"/>
      <c r="AE10" s="522"/>
      <c r="AF10" s="519">
        <f t="shared" ref="AF10" si="43">SUM(AF9:AH9)</f>
        <v>26</v>
      </c>
      <c r="AG10" s="520"/>
      <c r="AH10" s="521"/>
      <c r="AI10" s="522"/>
      <c r="AJ10" s="519">
        <f t="shared" ref="AJ10" si="44">SUM(AJ9:AL9)</f>
        <v>10</v>
      </c>
      <c r="AK10" s="520"/>
      <c r="AL10" s="521"/>
      <c r="AM10" s="522"/>
      <c r="AN10" s="519">
        <f t="shared" ref="AN10" si="45">SUM(AN9:AP9)</f>
        <v>18</v>
      </c>
      <c r="AO10" s="520"/>
      <c r="AP10" s="521"/>
      <c r="AQ10" s="522"/>
      <c r="AR10" s="553"/>
      <c r="AS10" s="553"/>
      <c r="AT10" s="554"/>
      <c r="AU10" s="659"/>
    </row>
    <row r="11" spans="1:50" ht="15.75" customHeight="1" x14ac:dyDescent="0.25">
      <c r="A11" s="214">
        <v>3</v>
      </c>
      <c r="B11" s="677" t="s">
        <v>88</v>
      </c>
      <c r="C11" s="620" t="s">
        <v>89</v>
      </c>
      <c r="D11" s="88">
        <v>6</v>
      </c>
      <c r="E11" s="86">
        <v>10</v>
      </c>
      <c r="F11" s="87">
        <v>10</v>
      </c>
      <c r="G11" s="208">
        <f t="shared" ref="G11" si="46">D12</f>
        <v>26</v>
      </c>
      <c r="H11" s="88">
        <v>10</v>
      </c>
      <c r="I11" s="86">
        <v>8</v>
      </c>
      <c r="J11" s="86">
        <v>8</v>
      </c>
      <c r="K11" s="208">
        <f t="shared" ref="K11" si="47">SUM(G11,H12)</f>
        <v>52</v>
      </c>
      <c r="L11" s="88">
        <v>4</v>
      </c>
      <c r="M11" s="86">
        <v>8</v>
      </c>
      <c r="N11" s="86">
        <v>6</v>
      </c>
      <c r="O11" s="208">
        <f t="shared" ref="O11" si="48">SUM(K11,L12)</f>
        <v>70</v>
      </c>
      <c r="P11" s="88">
        <v>8</v>
      </c>
      <c r="Q11" s="86">
        <v>10</v>
      </c>
      <c r="R11" s="86">
        <v>6</v>
      </c>
      <c r="S11" s="208">
        <f t="shared" ref="S11" si="49">SUM(O11,P12)</f>
        <v>94</v>
      </c>
      <c r="T11" s="88">
        <v>0</v>
      </c>
      <c r="U11" s="86">
        <v>0</v>
      </c>
      <c r="V11" s="86">
        <v>0</v>
      </c>
      <c r="W11" s="208">
        <f t="shared" ref="W11" si="50">SUM(S11,T12)</f>
        <v>94</v>
      </c>
      <c r="X11" s="147">
        <v>8</v>
      </c>
      <c r="Y11" s="86">
        <v>6</v>
      </c>
      <c r="Z11" s="87">
        <v>4</v>
      </c>
      <c r="AA11" s="208">
        <f t="shared" ref="AA11" si="51">SUM(W11,X12)</f>
        <v>112</v>
      </c>
      <c r="AB11" s="88">
        <v>8</v>
      </c>
      <c r="AC11" s="86">
        <v>8</v>
      </c>
      <c r="AD11" s="86">
        <v>6</v>
      </c>
      <c r="AE11" s="208">
        <f t="shared" ref="AE11" si="52">SUM(AA11,AB12)</f>
        <v>134</v>
      </c>
      <c r="AF11" s="88">
        <v>6</v>
      </c>
      <c r="AG11" s="86">
        <v>8</v>
      </c>
      <c r="AH11" s="86">
        <v>0</v>
      </c>
      <c r="AI11" s="208">
        <f t="shared" ref="AI11" si="53">SUM(AE11,AF12)</f>
        <v>148</v>
      </c>
      <c r="AJ11" s="88">
        <v>6</v>
      </c>
      <c r="AK11" s="86">
        <v>6</v>
      </c>
      <c r="AL11" s="86">
        <v>6</v>
      </c>
      <c r="AM11" s="208">
        <f t="shared" ref="AM11" si="54">SUM(AI11,AJ12)</f>
        <v>166</v>
      </c>
      <c r="AN11" s="88">
        <v>4</v>
      </c>
      <c r="AO11" s="86">
        <v>0</v>
      </c>
      <c r="AP11" s="86">
        <v>6</v>
      </c>
      <c r="AQ11" s="208">
        <f t="shared" ref="AQ11" si="55">SUM(AM11,AN12)</f>
        <v>176</v>
      </c>
      <c r="AR11" s="212">
        <f t="shared" ref="AR11" si="56">COUNTIF(D11:F11,"=10")+COUNTIF(H11:J11,"=10")+COUNTIF(L11:N11,"=10")+COUNTIF(P11:R11,"=10")+COUNTIF(T11:V11,"=10")+COUNTIF(X11:Z11,"=10")+COUNTIF(AB11:AD11,"=10")+COUNTIF(AF11:AH11,"=10")+COUNTIF(AJ11:AL11,"=10")+COUNTIF(AN11:AP11,"=10")</f>
        <v>4</v>
      </c>
      <c r="AS11" s="212">
        <f t="shared" ref="AS11" si="57">COUNTIF(D11:F11,"=8")+COUNTIF(H11:J11,"=8")+COUNTIF(L11:N11,"=8")+COUNTIF(P11:R11,"=8")+COUNTIF(T11:V11,"=8")+COUNTIF(X11:Z11,"=8")+COUNTIF(AB11:AD11,"=8")+COUNTIF(AF11:AH11,"=8")+COUNTIF(AJ11:AL11,"=8")+COUNTIF(AN11:AP11,"=8")</f>
        <v>8</v>
      </c>
      <c r="AT11" s="214">
        <f t="shared" ref="AT11" si="58">AQ11</f>
        <v>176</v>
      </c>
      <c r="AU11" s="660">
        <v>4</v>
      </c>
    </row>
    <row r="12" spans="1:50" ht="15" customHeight="1" x14ac:dyDescent="0.25">
      <c r="A12" s="215"/>
      <c r="B12" s="677"/>
      <c r="C12" s="620"/>
      <c r="D12" s="183">
        <f t="shared" ref="D12" si="59">SUM(D11:F11)</f>
        <v>26</v>
      </c>
      <c r="E12" s="184"/>
      <c r="F12" s="185"/>
      <c r="G12" s="175"/>
      <c r="H12" s="183">
        <f t="shared" ref="H12" si="60">SUM(H11:J11)</f>
        <v>26</v>
      </c>
      <c r="I12" s="184"/>
      <c r="J12" s="185"/>
      <c r="K12" s="175"/>
      <c r="L12" s="183">
        <f t="shared" ref="L12" si="61">SUM(L11:N11)</f>
        <v>18</v>
      </c>
      <c r="M12" s="184"/>
      <c r="N12" s="185"/>
      <c r="O12" s="175"/>
      <c r="P12" s="183">
        <f t="shared" ref="P12" si="62">SUM(P11:R11)</f>
        <v>24</v>
      </c>
      <c r="Q12" s="184"/>
      <c r="R12" s="185"/>
      <c r="S12" s="175"/>
      <c r="T12" s="183">
        <f t="shared" ref="T12" si="63">SUM(T11:V11)</f>
        <v>0</v>
      </c>
      <c r="U12" s="184"/>
      <c r="V12" s="185"/>
      <c r="W12" s="175"/>
      <c r="X12" s="183">
        <f t="shared" ref="X12" si="64">SUM(X11:Z11)</f>
        <v>18</v>
      </c>
      <c r="Y12" s="184"/>
      <c r="Z12" s="185"/>
      <c r="AA12" s="175"/>
      <c r="AB12" s="183">
        <f t="shared" ref="AB12" si="65">SUM(AB11:AD11)</f>
        <v>22</v>
      </c>
      <c r="AC12" s="184"/>
      <c r="AD12" s="185"/>
      <c r="AE12" s="175"/>
      <c r="AF12" s="183">
        <f t="shared" ref="AF12" si="66">SUM(AF11:AH11)</f>
        <v>14</v>
      </c>
      <c r="AG12" s="184"/>
      <c r="AH12" s="185"/>
      <c r="AI12" s="175"/>
      <c r="AJ12" s="183">
        <f t="shared" ref="AJ12" si="67">SUM(AJ11:AL11)</f>
        <v>18</v>
      </c>
      <c r="AK12" s="184"/>
      <c r="AL12" s="185"/>
      <c r="AM12" s="175"/>
      <c r="AN12" s="183">
        <f t="shared" ref="AN12" si="68">SUM(AN11:AP11)</f>
        <v>10</v>
      </c>
      <c r="AO12" s="184"/>
      <c r="AP12" s="185"/>
      <c r="AQ12" s="175"/>
      <c r="AR12" s="213"/>
      <c r="AS12" s="213"/>
      <c r="AT12" s="215"/>
      <c r="AU12" s="661"/>
    </row>
    <row r="13" spans="1:50" ht="15.75" customHeight="1" x14ac:dyDescent="0.25">
      <c r="A13" s="214">
        <v>4</v>
      </c>
      <c r="B13" s="616" t="s">
        <v>72</v>
      </c>
      <c r="C13" s="620" t="s">
        <v>73</v>
      </c>
      <c r="D13" s="88">
        <v>8</v>
      </c>
      <c r="E13" s="86">
        <v>8</v>
      </c>
      <c r="F13" s="87">
        <v>0</v>
      </c>
      <c r="G13" s="208">
        <f t="shared" ref="G13" si="69">D14</f>
        <v>16</v>
      </c>
      <c r="H13" s="88">
        <v>0</v>
      </c>
      <c r="I13" s="86">
        <v>0</v>
      </c>
      <c r="J13" s="86">
        <v>6</v>
      </c>
      <c r="K13" s="208">
        <f t="shared" ref="K13" si="70">SUM(G13,H14)</f>
        <v>22</v>
      </c>
      <c r="L13" s="88">
        <v>0</v>
      </c>
      <c r="M13" s="86">
        <v>6</v>
      </c>
      <c r="N13" s="86">
        <v>6</v>
      </c>
      <c r="O13" s="208">
        <f t="shared" ref="O13" si="71">SUM(K13,L14)</f>
        <v>34</v>
      </c>
      <c r="P13" s="88">
        <v>0</v>
      </c>
      <c r="Q13" s="86">
        <v>6</v>
      </c>
      <c r="R13" s="86">
        <v>4</v>
      </c>
      <c r="S13" s="208">
        <f t="shared" ref="S13" si="72">SUM(O13,P14)</f>
        <v>44</v>
      </c>
      <c r="T13" s="88">
        <v>0</v>
      </c>
      <c r="U13" s="86">
        <v>0</v>
      </c>
      <c r="V13" s="86">
        <v>6</v>
      </c>
      <c r="W13" s="208">
        <f t="shared" ref="W13" si="73">SUM(S13,T14)</f>
        <v>50</v>
      </c>
      <c r="X13" s="147">
        <v>4</v>
      </c>
      <c r="Y13" s="86">
        <v>0</v>
      </c>
      <c r="Z13" s="87">
        <v>0</v>
      </c>
      <c r="AA13" s="208">
        <f t="shared" ref="AA13" si="74">SUM(W13,X14)</f>
        <v>54</v>
      </c>
      <c r="AB13" s="88">
        <v>4</v>
      </c>
      <c r="AC13" s="86">
        <v>10</v>
      </c>
      <c r="AD13" s="86">
        <v>4</v>
      </c>
      <c r="AE13" s="208">
        <f t="shared" ref="AE13" si="75">SUM(AA13,AB14)</f>
        <v>72</v>
      </c>
      <c r="AF13" s="88">
        <v>8</v>
      </c>
      <c r="AG13" s="86">
        <v>6</v>
      </c>
      <c r="AH13" s="86">
        <v>6</v>
      </c>
      <c r="AI13" s="208">
        <f t="shared" ref="AI13" si="76">SUM(AE13,AF14)</f>
        <v>92</v>
      </c>
      <c r="AJ13" s="88">
        <v>4</v>
      </c>
      <c r="AK13" s="86">
        <v>4</v>
      </c>
      <c r="AL13" s="86">
        <v>6</v>
      </c>
      <c r="AM13" s="208">
        <f t="shared" ref="AM13" si="77">SUM(AI13,AJ14)</f>
        <v>106</v>
      </c>
      <c r="AN13" s="88">
        <v>0</v>
      </c>
      <c r="AO13" s="86">
        <v>0</v>
      </c>
      <c r="AP13" s="86">
        <v>6</v>
      </c>
      <c r="AQ13" s="208">
        <f t="shared" ref="AQ13" si="78">SUM(AM13,AN14)</f>
        <v>112</v>
      </c>
      <c r="AR13" s="212">
        <f t="shared" ref="AR13" si="79">COUNTIF(D13:F13,"=10")+COUNTIF(H13:J13,"=10")+COUNTIF(L13:N13,"=10")+COUNTIF(P13:R13,"=10")+COUNTIF(T13:V13,"=10")+COUNTIF(X13:Z13,"=10")+COUNTIF(AB13:AD13,"=10")+COUNTIF(AF13:AH13,"=10")+COUNTIF(AJ13:AL13,"=10")+COUNTIF(AN13:AP13,"=10")</f>
        <v>1</v>
      </c>
      <c r="AS13" s="212">
        <f t="shared" ref="AS13" si="80">COUNTIF(D13:F13,"=8")+COUNTIF(H13:J13,"=8")+COUNTIF(L13:N13,"=8")+COUNTIF(P13:R13,"=8")+COUNTIF(T13:V13,"=8")+COUNTIF(X13:Z13,"=8")+COUNTIF(AB13:AD13,"=8")+COUNTIF(AF13:AH13,"=8")+COUNTIF(AJ13:AL13,"=8")+COUNTIF(AN13:AP13,"=8")</f>
        <v>3</v>
      </c>
      <c r="AT13" s="214">
        <f t="shared" ref="AT13" si="81">AQ13</f>
        <v>112</v>
      </c>
      <c r="AU13" s="660">
        <v>10</v>
      </c>
    </row>
    <row r="14" spans="1:50" s="67" customFormat="1" ht="15" customHeight="1" x14ac:dyDescent="0.25">
      <c r="A14" s="215"/>
      <c r="B14" s="616"/>
      <c r="C14" s="620"/>
      <c r="D14" s="183">
        <f t="shared" ref="D14" si="82">SUM(D13:F13)</f>
        <v>16</v>
      </c>
      <c r="E14" s="184"/>
      <c r="F14" s="185"/>
      <c r="G14" s="175"/>
      <c r="H14" s="183">
        <f t="shared" ref="H14" si="83">SUM(H13:J13)</f>
        <v>6</v>
      </c>
      <c r="I14" s="184"/>
      <c r="J14" s="185"/>
      <c r="K14" s="175"/>
      <c r="L14" s="183">
        <f t="shared" ref="L14" si="84">SUM(L13:N13)</f>
        <v>12</v>
      </c>
      <c r="M14" s="184"/>
      <c r="N14" s="185"/>
      <c r="O14" s="175"/>
      <c r="P14" s="183">
        <f t="shared" ref="P14" si="85">SUM(P13:R13)</f>
        <v>10</v>
      </c>
      <c r="Q14" s="184"/>
      <c r="R14" s="185"/>
      <c r="S14" s="175"/>
      <c r="T14" s="183">
        <f t="shared" ref="T14" si="86">SUM(T13:V13)</f>
        <v>6</v>
      </c>
      <c r="U14" s="184"/>
      <c r="V14" s="185"/>
      <c r="W14" s="175"/>
      <c r="X14" s="183">
        <f t="shared" ref="X14" si="87">SUM(X13:Z13)</f>
        <v>4</v>
      </c>
      <c r="Y14" s="184"/>
      <c r="Z14" s="185"/>
      <c r="AA14" s="175"/>
      <c r="AB14" s="183">
        <f t="shared" ref="AB14" si="88">SUM(AB13:AD13)</f>
        <v>18</v>
      </c>
      <c r="AC14" s="184"/>
      <c r="AD14" s="185"/>
      <c r="AE14" s="175"/>
      <c r="AF14" s="183">
        <f t="shared" ref="AF14" si="89">SUM(AF13:AH13)</f>
        <v>20</v>
      </c>
      <c r="AG14" s="184"/>
      <c r="AH14" s="185"/>
      <c r="AI14" s="175"/>
      <c r="AJ14" s="183">
        <f t="shared" ref="AJ14" si="90">SUM(AJ13:AL13)</f>
        <v>14</v>
      </c>
      <c r="AK14" s="184"/>
      <c r="AL14" s="185"/>
      <c r="AM14" s="175"/>
      <c r="AN14" s="183">
        <f t="shared" ref="AN14" si="91">SUM(AN13:AP13)</f>
        <v>6</v>
      </c>
      <c r="AO14" s="184"/>
      <c r="AP14" s="185"/>
      <c r="AQ14" s="175"/>
      <c r="AR14" s="213"/>
      <c r="AS14" s="213"/>
      <c r="AT14" s="215"/>
      <c r="AU14" s="661"/>
    </row>
    <row r="15" spans="1:50" ht="15.75" customHeight="1" x14ac:dyDescent="0.25">
      <c r="A15" s="214">
        <v>5</v>
      </c>
      <c r="B15" s="689" t="s">
        <v>85</v>
      </c>
      <c r="C15" s="392" t="s">
        <v>86</v>
      </c>
      <c r="D15" s="88">
        <v>6</v>
      </c>
      <c r="E15" s="86">
        <v>4</v>
      </c>
      <c r="F15" s="87">
        <v>4</v>
      </c>
      <c r="G15" s="208">
        <f t="shared" ref="G15" si="92">D16</f>
        <v>14</v>
      </c>
      <c r="H15" s="88">
        <v>4</v>
      </c>
      <c r="I15" s="86">
        <v>6</v>
      </c>
      <c r="J15" s="86">
        <v>10</v>
      </c>
      <c r="K15" s="208">
        <f t="shared" ref="K15" si="93">SUM(G15,H16)</f>
        <v>34</v>
      </c>
      <c r="L15" s="88">
        <v>4</v>
      </c>
      <c r="M15" s="86">
        <v>6</v>
      </c>
      <c r="N15" s="86">
        <v>4</v>
      </c>
      <c r="O15" s="208">
        <f t="shared" ref="O15" si="94">SUM(K15,L16)</f>
        <v>48</v>
      </c>
      <c r="P15" s="88">
        <v>4</v>
      </c>
      <c r="Q15" s="86">
        <v>0</v>
      </c>
      <c r="R15" s="86">
        <v>0</v>
      </c>
      <c r="S15" s="208">
        <f t="shared" ref="S15" si="95">SUM(O15,P16)</f>
        <v>52</v>
      </c>
      <c r="T15" s="88">
        <v>4</v>
      </c>
      <c r="U15" s="86">
        <v>0</v>
      </c>
      <c r="V15" s="86">
        <v>0</v>
      </c>
      <c r="W15" s="208">
        <f t="shared" ref="W15" si="96">SUM(S15,T16)</f>
        <v>56</v>
      </c>
      <c r="X15" s="147">
        <v>6</v>
      </c>
      <c r="Y15" s="86">
        <v>10</v>
      </c>
      <c r="Z15" s="87">
        <v>8</v>
      </c>
      <c r="AA15" s="208">
        <f t="shared" ref="AA15" si="97">SUM(W15,X16)</f>
        <v>80</v>
      </c>
      <c r="AB15" s="88">
        <v>8</v>
      </c>
      <c r="AC15" s="86">
        <v>10</v>
      </c>
      <c r="AD15" s="86">
        <v>8</v>
      </c>
      <c r="AE15" s="208">
        <f t="shared" ref="AE15" si="98">SUM(AA15,AB16)</f>
        <v>106</v>
      </c>
      <c r="AF15" s="88">
        <v>4</v>
      </c>
      <c r="AG15" s="86">
        <v>6</v>
      </c>
      <c r="AH15" s="86">
        <v>4</v>
      </c>
      <c r="AI15" s="208">
        <f t="shared" ref="AI15" si="99">SUM(AE15,AF16)</f>
        <v>120</v>
      </c>
      <c r="AJ15" s="88">
        <v>6</v>
      </c>
      <c r="AK15" s="86">
        <v>8</v>
      </c>
      <c r="AL15" s="86">
        <v>6</v>
      </c>
      <c r="AM15" s="208">
        <f t="shared" ref="AM15" si="100">SUM(AI15,AJ16)</f>
        <v>140</v>
      </c>
      <c r="AN15" s="88">
        <v>0</v>
      </c>
      <c r="AO15" s="86">
        <v>0</v>
      </c>
      <c r="AP15" s="86">
        <v>0</v>
      </c>
      <c r="AQ15" s="208">
        <f t="shared" ref="AQ15" si="101">SUM(AM15,AN16)</f>
        <v>140</v>
      </c>
      <c r="AR15" s="212">
        <f t="shared" ref="AR15" si="102">COUNTIF(D15:F15,"=10")+COUNTIF(H15:J15,"=10")+COUNTIF(L15:N15,"=10")+COUNTIF(P15:R15,"=10")+COUNTIF(T15:V15,"=10")+COUNTIF(X15:Z15,"=10")+COUNTIF(AB15:AD15,"=10")+COUNTIF(AF15:AH15,"=10")+COUNTIF(AJ15:AL15,"=10")+COUNTIF(AN15:AP15,"=10")</f>
        <v>3</v>
      </c>
      <c r="AS15" s="212">
        <f t="shared" ref="AS15" si="103">COUNTIF(D15:F15,"=8")+COUNTIF(H15:J15,"=8")+COUNTIF(L15:N15,"=8")+COUNTIF(P15:R15,"=8")+COUNTIF(T15:V15,"=8")+COUNTIF(X15:Z15,"=8")+COUNTIF(AB15:AD15,"=8")+COUNTIF(AF15:AH15,"=8")+COUNTIF(AJ15:AL15,"=8")+COUNTIF(AN15:AP15,"=8")</f>
        <v>4</v>
      </c>
      <c r="AT15" s="214">
        <f t="shared" ref="AT15" si="104">AQ15</f>
        <v>140</v>
      </c>
      <c r="AU15" s="660">
        <v>8</v>
      </c>
    </row>
    <row r="16" spans="1:50" ht="15" customHeight="1" x14ac:dyDescent="0.25">
      <c r="A16" s="215"/>
      <c r="B16" s="674"/>
      <c r="C16" s="390"/>
      <c r="D16" s="183">
        <f t="shared" ref="D16" si="105">SUM(D15:F15)</f>
        <v>14</v>
      </c>
      <c r="E16" s="184"/>
      <c r="F16" s="185"/>
      <c r="G16" s="175"/>
      <c r="H16" s="183">
        <f t="shared" ref="H16" si="106">SUM(H15:J15)</f>
        <v>20</v>
      </c>
      <c r="I16" s="184"/>
      <c r="J16" s="185"/>
      <c r="K16" s="175"/>
      <c r="L16" s="183">
        <f t="shared" ref="L16" si="107">SUM(L15:N15)</f>
        <v>14</v>
      </c>
      <c r="M16" s="184"/>
      <c r="N16" s="185"/>
      <c r="O16" s="175"/>
      <c r="P16" s="183">
        <f t="shared" ref="P16" si="108">SUM(P15:R15)</f>
        <v>4</v>
      </c>
      <c r="Q16" s="184"/>
      <c r="R16" s="185"/>
      <c r="S16" s="175"/>
      <c r="T16" s="183">
        <f t="shared" ref="T16" si="109">SUM(T15:V15)</f>
        <v>4</v>
      </c>
      <c r="U16" s="184"/>
      <c r="V16" s="185"/>
      <c r="W16" s="175"/>
      <c r="X16" s="183">
        <f t="shared" ref="X16" si="110">SUM(X15:Z15)</f>
        <v>24</v>
      </c>
      <c r="Y16" s="184"/>
      <c r="Z16" s="185"/>
      <c r="AA16" s="175"/>
      <c r="AB16" s="183">
        <f t="shared" ref="AB16" si="111">SUM(AB15:AD15)</f>
        <v>26</v>
      </c>
      <c r="AC16" s="184"/>
      <c r="AD16" s="185"/>
      <c r="AE16" s="175"/>
      <c r="AF16" s="183">
        <f t="shared" ref="AF16" si="112">SUM(AF15:AH15)</f>
        <v>14</v>
      </c>
      <c r="AG16" s="184"/>
      <c r="AH16" s="185"/>
      <c r="AI16" s="175"/>
      <c r="AJ16" s="183">
        <f t="shared" ref="AJ16" si="113">SUM(AJ15:AL15)</f>
        <v>20</v>
      </c>
      <c r="AK16" s="184"/>
      <c r="AL16" s="185"/>
      <c r="AM16" s="175"/>
      <c r="AN16" s="183">
        <f t="shared" ref="AN16" si="114">SUM(AN15:AP15)</f>
        <v>0</v>
      </c>
      <c r="AO16" s="184"/>
      <c r="AP16" s="185"/>
      <c r="AQ16" s="175"/>
      <c r="AR16" s="213"/>
      <c r="AS16" s="213"/>
      <c r="AT16" s="215"/>
      <c r="AU16" s="661"/>
    </row>
    <row r="17" spans="1:50" s="29" customFormat="1" ht="15.75" customHeight="1" x14ac:dyDescent="0.25">
      <c r="A17" s="214">
        <v>6</v>
      </c>
      <c r="B17" s="677" t="s">
        <v>82</v>
      </c>
      <c r="C17" s="620" t="s">
        <v>73</v>
      </c>
      <c r="D17" s="88">
        <v>8</v>
      </c>
      <c r="E17" s="86">
        <v>6</v>
      </c>
      <c r="F17" s="87">
        <v>6</v>
      </c>
      <c r="G17" s="208">
        <f>D18</f>
        <v>20</v>
      </c>
      <c r="H17" s="88">
        <v>10</v>
      </c>
      <c r="I17" s="86">
        <v>4</v>
      </c>
      <c r="J17" s="86">
        <v>8</v>
      </c>
      <c r="K17" s="208">
        <f>SUM(G17,H18)</f>
        <v>42</v>
      </c>
      <c r="L17" s="88">
        <v>4</v>
      </c>
      <c r="M17" s="86">
        <v>6</v>
      </c>
      <c r="N17" s="86">
        <v>0</v>
      </c>
      <c r="O17" s="208">
        <f>SUM(K17,L18)</f>
        <v>52</v>
      </c>
      <c r="P17" s="88">
        <v>8</v>
      </c>
      <c r="Q17" s="86">
        <v>0</v>
      </c>
      <c r="R17" s="86">
        <v>6</v>
      </c>
      <c r="S17" s="208">
        <f>SUM(O17,P18)</f>
        <v>66</v>
      </c>
      <c r="T17" s="88">
        <v>0</v>
      </c>
      <c r="U17" s="86">
        <v>0</v>
      </c>
      <c r="V17" s="86">
        <v>4</v>
      </c>
      <c r="W17" s="208">
        <f>SUM(S17,T18)</f>
        <v>70</v>
      </c>
      <c r="X17" s="147">
        <v>8</v>
      </c>
      <c r="Y17" s="86">
        <v>4</v>
      </c>
      <c r="Z17" s="87">
        <v>10</v>
      </c>
      <c r="AA17" s="208">
        <f>SUM(W17,X18)</f>
        <v>92</v>
      </c>
      <c r="AB17" s="88">
        <v>8</v>
      </c>
      <c r="AC17" s="86">
        <v>8</v>
      </c>
      <c r="AD17" s="86">
        <v>4</v>
      </c>
      <c r="AE17" s="208">
        <f>SUM(AA17,AB18)</f>
        <v>112</v>
      </c>
      <c r="AF17" s="88">
        <v>6</v>
      </c>
      <c r="AG17" s="86">
        <v>10</v>
      </c>
      <c r="AH17" s="86">
        <v>4</v>
      </c>
      <c r="AI17" s="208">
        <f>SUM(AE17,AF18)</f>
        <v>132</v>
      </c>
      <c r="AJ17" s="88">
        <v>0</v>
      </c>
      <c r="AK17" s="86">
        <v>8</v>
      </c>
      <c r="AL17" s="86">
        <v>4</v>
      </c>
      <c r="AM17" s="208">
        <f>SUM(AI17,AJ18)</f>
        <v>144</v>
      </c>
      <c r="AN17" s="88">
        <v>8</v>
      </c>
      <c r="AO17" s="86">
        <v>0</v>
      </c>
      <c r="AP17" s="86">
        <v>4</v>
      </c>
      <c r="AQ17" s="208">
        <f>SUM(AM17,AN18)</f>
        <v>156</v>
      </c>
      <c r="AR17" s="212">
        <f>COUNTIF(D17:F17,"=10")+COUNTIF(H17:J17,"=10")+COUNTIF(L17:N17,"=10")+COUNTIF(P17:R17,"=10")+COUNTIF(T17:V17,"=10")+COUNTIF(X17:Z17,"=10")+COUNTIF(AB17:AD17,"=10")+COUNTIF(AF17:AH17,"=10")+COUNTIF(AJ17:AL17,"=10")+COUNTIF(AN17:AP17,"=10")</f>
        <v>3</v>
      </c>
      <c r="AS17" s="212">
        <f>COUNTIF(D17:F17,"=8")+COUNTIF(H17:J17,"=8")+COUNTIF(L17:N17,"=8")+COUNTIF(P17:R17,"=8")+COUNTIF(T17:V17,"=8")+COUNTIF(X17:Z17,"=8")+COUNTIF(AB17:AD17,"=8")+COUNTIF(AF17:AH17,"=8")+COUNTIF(AJ17:AL17,"=8")+COUNTIF(AN17:AP17,"=8")</f>
        <v>8</v>
      </c>
      <c r="AT17" s="214">
        <f>AQ17</f>
        <v>156</v>
      </c>
      <c r="AU17" s="660">
        <v>5</v>
      </c>
    </row>
    <row r="18" spans="1:50" s="29" customFormat="1" ht="15" customHeight="1" x14ac:dyDescent="0.25">
      <c r="A18" s="215"/>
      <c r="B18" s="677"/>
      <c r="C18" s="620"/>
      <c r="D18" s="183">
        <f>SUM(D17:F17)</f>
        <v>20</v>
      </c>
      <c r="E18" s="184"/>
      <c r="F18" s="185"/>
      <c r="G18" s="175"/>
      <c r="H18" s="183">
        <f>SUM(H17:J17)</f>
        <v>22</v>
      </c>
      <c r="I18" s="184"/>
      <c r="J18" s="185"/>
      <c r="K18" s="175"/>
      <c r="L18" s="183">
        <f>SUM(L17:N17)</f>
        <v>10</v>
      </c>
      <c r="M18" s="184"/>
      <c r="N18" s="185"/>
      <c r="O18" s="175"/>
      <c r="P18" s="183">
        <f>SUM(P17:R17)</f>
        <v>14</v>
      </c>
      <c r="Q18" s="184"/>
      <c r="R18" s="185"/>
      <c r="S18" s="175"/>
      <c r="T18" s="183">
        <f>SUM(T17:V17)</f>
        <v>4</v>
      </c>
      <c r="U18" s="184"/>
      <c r="V18" s="185"/>
      <c r="W18" s="175"/>
      <c r="X18" s="183">
        <f>SUM(X17:Z17)</f>
        <v>22</v>
      </c>
      <c r="Y18" s="184"/>
      <c r="Z18" s="185"/>
      <c r="AA18" s="175"/>
      <c r="AB18" s="183">
        <f>SUM(AB17:AD17)</f>
        <v>20</v>
      </c>
      <c r="AC18" s="184"/>
      <c r="AD18" s="185"/>
      <c r="AE18" s="175"/>
      <c r="AF18" s="183">
        <f>SUM(AF17:AH17)</f>
        <v>20</v>
      </c>
      <c r="AG18" s="184"/>
      <c r="AH18" s="185"/>
      <c r="AI18" s="175"/>
      <c r="AJ18" s="183">
        <f>SUM(AJ17:AL17)</f>
        <v>12</v>
      </c>
      <c r="AK18" s="184"/>
      <c r="AL18" s="185"/>
      <c r="AM18" s="175"/>
      <c r="AN18" s="183">
        <f>SUM(AN17:AP17)</f>
        <v>12</v>
      </c>
      <c r="AO18" s="184"/>
      <c r="AP18" s="185"/>
      <c r="AQ18" s="175"/>
      <c r="AR18" s="213"/>
      <c r="AS18" s="213"/>
      <c r="AT18" s="215"/>
      <c r="AU18" s="661"/>
    </row>
    <row r="19" spans="1:50" s="29" customFormat="1" ht="15" customHeight="1" x14ac:dyDescent="0.25">
      <c r="A19" s="214">
        <v>7</v>
      </c>
      <c r="B19" s="677" t="s">
        <v>79</v>
      </c>
      <c r="C19" s="620" t="s">
        <v>73</v>
      </c>
      <c r="D19" s="8">
        <v>10</v>
      </c>
      <c r="E19" s="7">
        <v>8</v>
      </c>
      <c r="F19" s="148">
        <v>6</v>
      </c>
      <c r="G19" s="208">
        <f>D20</f>
        <v>24</v>
      </c>
      <c r="H19" s="8">
        <v>0</v>
      </c>
      <c r="I19" s="7">
        <v>6</v>
      </c>
      <c r="J19" s="7">
        <v>10</v>
      </c>
      <c r="K19" s="208">
        <f>SUM(G19,H20)</f>
        <v>40</v>
      </c>
      <c r="L19" s="8">
        <v>0</v>
      </c>
      <c r="M19" s="7">
        <v>0</v>
      </c>
      <c r="N19" s="7">
        <v>4</v>
      </c>
      <c r="O19" s="208">
        <f>SUM(K19,L20)</f>
        <v>44</v>
      </c>
      <c r="P19" s="8">
        <v>8</v>
      </c>
      <c r="Q19" s="7">
        <v>0</v>
      </c>
      <c r="R19" s="148">
        <v>6</v>
      </c>
      <c r="S19" s="208">
        <f>SUM(O19,P20)</f>
        <v>58</v>
      </c>
      <c r="T19" s="8">
        <v>6</v>
      </c>
      <c r="U19" s="7">
        <v>8</v>
      </c>
      <c r="V19" s="7">
        <v>0</v>
      </c>
      <c r="W19" s="208">
        <f>SUM(S19,T20)</f>
        <v>72</v>
      </c>
      <c r="X19" s="6">
        <v>10</v>
      </c>
      <c r="Y19" s="7">
        <v>0</v>
      </c>
      <c r="Z19" s="148">
        <v>6</v>
      </c>
      <c r="AA19" s="208">
        <f>SUM(W19,X20)</f>
        <v>88</v>
      </c>
      <c r="AB19" s="8">
        <v>8</v>
      </c>
      <c r="AC19" s="7">
        <v>4</v>
      </c>
      <c r="AD19" s="7">
        <v>8</v>
      </c>
      <c r="AE19" s="208">
        <f>SUM(AA19,AB20)</f>
        <v>108</v>
      </c>
      <c r="AF19" s="8">
        <v>6</v>
      </c>
      <c r="AG19" s="7">
        <v>6</v>
      </c>
      <c r="AH19" s="7">
        <v>4</v>
      </c>
      <c r="AI19" s="208">
        <f>SUM(AE19,AF20)</f>
        <v>124</v>
      </c>
      <c r="AJ19" s="8">
        <v>0</v>
      </c>
      <c r="AK19" s="7">
        <v>6</v>
      </c>
      <c r="AL19" s="148">
        <v>0</v>
      </c>
      <c r="AM19" s="208">
        <f>SUM(AI19,AJ20)</f>
        <v>130</v>
      </c>
      <c r="AN19" s="8">
        <v>0</v>
      </c>
      <c r="AO19" s="7">
        <v>0</v>
      </c>
      <c r="AP19" s="7">
        <v>8</v>
      </c>
      <c r="AQ19" s="208">
        <f>SUM(AM19,AN20)</f>
        <v>138</v>
      </c>
      <c r="AR19" s="212">
        <f>COUNTIF(D19:F19,"=10")+COUNTIF(H19:J19,"=10")+COUNTIF(L19:N19,"=10")+COUNTIF(P19:R19,"=10")+COUNTIF(T19:V19,"=10")+COUNTIF(X19:Z19,"=10")+COUNTIF(AB19:AD19,"=10")+COUNTIF(AF19:AH19,"=10")+COUNTIF(AJ19:AL19,"=10")+COUNTIF(AN19:AP19,"=10")</f>
        <v>3</v>
      </c>
      <c r="AS19" s="212">
        <f>COUNTIF(D19:F19,"=8")+COUNTIF(H19:J19,"=8")+COUNTIF(L19:N19,"=8")+COUNTIF(P19:R19,"=8")+COUNTIF(T19:V19,"=8")+COUNTIF(X19:Z19,"=8")+COUNTIF(AB19:AD19,"=8")+COUNTIF(AF19:AH19,"=8")+COUNTIF(AJ19:AL19,"=8")+COUNTIF(AN19:AP19,"=8")</f>
        <v>6</v>
      </c>
      <c r="AT19" s="214">
        <f>AQ19</f>
        <v>138</v>
      </c>
      <c r="AU19" s="660">
        <v>9</v>
      </c>
    </row>
    <row r="20" spans="1:50" s="29" customFormat="1" ht="15.75" customHeight="1" x14ac:dyDescent="0.25">
      <c r="A20" s="215"/>
      <c r="B20" s="677"/>
      <c r="C20" s="620"/>
      <c r="D20" s="183">
        <f>SUM(D19:F19)</f>
        <v>24</v>
      </c>
      <c r="E20" s="184"/>
      <c r="F20" s="185"/>
      <c r="G20" s="175"/>
      <c r="H20" s="183">
        <f>SUM(H19:J19)</f>
        <v>16</v>
      </c>
      <c r="I20" s="184"/>
      <c r="J20" s="185"/>
      <c r="K20" s="175"/>
      <c r="L20" s="183">
        <f>SUM(L19:N19)</f>
        <v>4</v>
      </c>
      <c r="M20" s="184"/>
      <c r="N20" s="185"/>
      <c r="O20" s="175"/>
      <c r="P20" s="183">
        <f>SUM(P19:R19)</f>
        <v>14</v>
      </c>
      <c r="Q20" s="184"/>
      <c r="R20" s="185"/>
      <c r="S20" s="175"/>
      <c r="T20" s="183">
        <f>SUM(T19:V19)</f>
        <v>14</v>
      </c>
      <c r="U20" s="184"/>
      <c r="V20" s="185"/>
      <c r="W20" s="175"/>
      <c r="X20" s="183">
        <f>SUM(X19:Z19)</f>
        <v>16</v>
      </c>
      <c r="Y20" s="184"/>
      <c r="Z20" s="185"/>
      <c r="AA20" s="175"/>
      <c r="AB20" s="183">
        <f>SUM(AB19:AD19)</f>
        <v>20</v>
      </c>
      <c r="AC20" s="184"/>
      <c r="AD20" s="185"/>
      <c r="AE20" s="175"/>
      <c r="AF20" s="183">
        <f>SUM(AF19:AH19)</f>
        <v>16</v>
      </c>
      <c r="AG20" s="184"/>
      <c r="AH20" s="185"/>
      <c r="AI20" s="175"/>
      <c r="AJ20" s="183">
        <f>SUM(AJ19:AL19)</f>
        <v>6</v>
      </c>
      <c r="AK20" s="184"/>
      <c r="AL20" s="185"/>
      <c r="AM20" s="175"/>
      <c r="AN20" s="183">
        <f>SUM(AN19:AP19)</f>
        <v>8</v>
      </c>
      <c r="AO20" s="184"/>
      <c r="AP20" s="185"/>
      <c r="AQ20" s="175"/>
      <c r="AR20" s="213"/>
      <c r="AS20" s="213"/>
      <c r="AT20" s="215"/>
      <c r="AU20" s="661"/>
    </row>
    <row r="21" spans="1:50" s="29" customFormat="1" ht="15" customHeight="1" x14ac:dyDescent="0.25">
      <c r="A21" s="214">
        <v>8</v>
      </c>
      <c r="B21" s="678" t="s">
        <v>80</v>
      </c>
      <c r="C21" s="391" t="s">
        <v>73</v>
      </c>
      <c r="D21" s="88">
        <v>4</v>
      </c>
      <c r="E21" s="86">
        <v>10</v>
      </c>
      <c r="F21" s="87">
        <v>0</v>
      </c>
      <c r="G21" s="208">
        <f>D22</f>
        <v>14</v>
      </c>
      <c r="H21" s="88">
        <v>6</v>
      </c>
      <c r="I21" s="86">
        <v>8</v>
      </c>
      <c r="J21" s="86">
        <v>0</v>
      </c>
      <c r="K21" s="208">
        <f>SUM(G21,H22)</f>
        <v>28</v>
      </c>
      <c r="L21" s="88">
        <v>0</v>
      </c>
      <c r="M21" s="86">
        <v>0</v>
      </c>
      <c r="N21" s="86">
        <v>0</v>
      </c>
      <c r="O21" s="208">
        <f>SUM(K21,L22)</f>
        <v>28</v>
      </c>
      <c r="P21" s="88">
        <v>0</v>
      </c>
      <c r="Q21" s="86">
        <v>0</v>
      </c>
      <c r="R21" s="86">
        <v>0</v>
      </c>
      <c r="S21" s="208">
        <f>SUM(O21,P22)</f>
        <v>28</v>
      </c>
      <c r="T21" s="88">
        <v>0</v>
      </c>
      <c r="U21" s="86">
        <v>0</v>
      </c>
      <c r="V21" s="86">
        <v>6</v>
      </c>
      <c r="W21" s="208">
        <f>SUM(S21,T22)</f>
        <v>34</v>
      </c>
      <c r="X21" s="147">
        <v>0</v>
      </c>
      <c r="Y21" s="86">
        <v>8</v>
      </c>
      <c r="Z21" s="87">
        <v>8</v>
      </c>
      <c r="AA21" s="208">
        <f>SUM(W21,X22)</f>
        <v>50</v>
      </c>
      <c r="AB21" s="88">
        <v>4</v>
      </c>
      <c r="AC21" s="86">
        <v>0</v>
      </c>
      <c r="AD21" s="86">
        <v>0</v>
      </c>
      <c r="AE21" s="208">
        <f>SUM(AA21,AB22)</f>
        <v>54</v>
      </c>
      <c r="AF21" s="88">
        <v>0</v>
      </c>
      <c r="AG21" s="86">
        <v>0</v>
      </c>
      <c r="AH21" s="86">
        <v>0</v>
      </c>
      <c r="AI21" s="208">
        <f>SUM(AE21,AF22)</f>
        <v>54</v>
      </c>
      <c r="AJ21" s="88">
        <v>6</v>
      </c>
      <c r="AK21" s="86">
        <v>0</v>
      </c>
      <c r="AL21" s="86">
        <v>0</v>
      </c>
      <c r="AM21" s="208">
        <f>SUM(AI21,AJ22)</f>
        <v>60</v>
      </c>
      <c r="AN21" s="88">
        <v>0</v>
      </c>
      <c r="AO21" s="86">
        <v>0</v>
      </c>
      <c r="AP21" s="86">
        <v>0</v>
      </c>
      <c r="AQ21" s="208">
        <f>SUM(AM21,AN22)</f>
        <v>60</v>
      </c>
      <c r="AR21" s="212">
        <f>COUNTIF(D21:F21,"=10")+COUNTIF(H21:J21,"=10")+COUNTIF(L21:N21,"=10")+COUNTIF(P21:R21,"=10")+COUNTIF(T21:V21,"=10")+COUNTIF(X21:Z21,"=10")+COUNTIF(AB21:AD21,"=10")+COUNTIF(AF21:AH21,"=10")+COUNTIF(AJ21:AL21,"=10")+COUNTIF(AN21:AP21,"=10")</f>
        <v>1</v>
      </c>
      <c r="AS21" s="212">
        <f>COUNTIF(D21:F21,"=8")+COUNTIF(H21:J21,"=8")+COUNTIF(L21:N21,"=8")+COUNTIF(P21:R21,"=8")+COUNTIF(T21:V21,"=8")+COUNTIF(X21:Z21,"=8")+COUNTIF(AB21:AD21,"=8")+COUNTIF(AF21:AH21,"=8")+COUNTIF(AJ21:AL21,"=8")+COUNTIF(AN21:AP21,"=8")</f>
        <v>3</v>
      </c>
      <c r="AT21" s="214">
        <f>AQ21</f>
        <v>60</v>
      </c>
      <c r="AU21" s="660">
        <v>12</v>
      </c>
    </row>
    <row r="22" spans="1:50" s="29" customFormat="1" ht="15.75" customHeight="1" x14ac:dyDescent="0.25">
      <c r="A22" s="215"/>
      <c r="B22" s="674"/>
      <c r="C22" s="390"/>
      <c r="D22" s="183">
        <f>SUM(D21:F21)</f>
        <v>14</v>
      </c>
      <c r="E22" s="184"/>
      <c r="F22" s="185"/>
      <c r="G22" s="175"/>
      <c r="H22" s="183">
        <f>SUM(H21:J21)</f>
        <v>14</v>
      </c>
      <c r="I22" s="184"/>
      <c r="J22" s="185"/>
      <c r="K22" s="175"/>
      <c r="L22" s="183">
        <f>SUM(L21:N21)</f>
        <v>0</v>
      </c>
      <c r="M22" s="184"/>
      <c r="N22" s="185"/>
      <c r="O22" s="175"/>
      <c r="P22" s="183">
        <f>SUM(P21:R21)</f>
        <v>0</v>
      </c>
      <c r="Q22" s="184"/>
      <c r="R22" s="185"/>
      <c r="S22" s="175"/>
      <c r="T22" s="183">
        <f>SUM(T21:V21)</f>
        <v>6</v>
      </c>
      <c r="U22" s="184"/>
      <c r="V22" s="185"/>
      <c r="W22" s="175"/>
      <c r="X22" s="183">
        <f>SUM(X21:Z21)</f>
        <v>16</v>
      </c>
      <c r="Y22" s="184"/>
      <c r="Z22" s="185"/>
      <c r="AA22" s="175"/>
      <c r="AB22" s="183">
        <f>SUM(AB21:AD21)</f>
        <v>4</v>
      </c>
      <c r="AC22" s="184"/>
      <c r="AD22" s="185"/>
      <c r="AE22" s="175"/>
      <c r="AF22" s="183">
        <f>SUM(AF21:AH21)</f>
        <v>0</v>
      </c>
      <c r="AG22" s="184"/>
      <c r="AH22" s="185"/>
      <c r="AI22" s="175"/>
      <c r="AJ22" s="183">
        <f>SUM(AJ21:AL21)</f>
        <v>6</v>
      </c>
      <c r="AK22" s="184"/>
      <c r="AL22" s="185"/>
      <c r="AM22" s="175"/>
      <c r="AN22" s="183">
        <f>SUM(AN21:AP21)</f>
        <v>0</v>
      </c>
      <c r="AO22" s="184"/>
      <c r="AP22" s="185"/>
      <c r="AQ22" s="175"/>
      <c r="AR22" s="213"/>
      <c r="AS22" s="213"/>
      <c r="AT22" s="215"/>
      <c r="AU22" s="661"/>
    </row>
    <row r="23" spans="1:50" s="29" customFormat="1" ht="15" customHeight="1" x14ac:dyDescent="0.25">
      <c r="A23" s="214">
        <v>9</v>
      </c>
      <c r="B23" s="678" t="s">
        <v>67</v>
      </c>
      <c r="C23" s="391" t="s">
        <v>69</v>
      </c>
      <c r="D23" s="8">
        <v>6</v>
      </c>
      <c r="E23" s="7">
        <v>10</v>
      </c>
      <c r="F23" s="148">
        <v>10</v>
      </c>
      <c r="G23" s="208">
        <f>D24</f>
        <v>26</v>
      </c>
      <c r="H23" s="8">
        <v>0</v>
      </c>
      <c r="I23" s="7">
        <v>8</v>
      </c>
      <c r="J23" s="7">
        <v>6</v>
      </c>
      <c r="K23" s="208">
        <f>SUM(G23,H24)</f>
        <v>40</v>
      </c>
      <c r="L23" s="8">
        <v>6</v>
      </c>
      <c r="M23" s="7">
        <v>0</v>
      </c>
      <c r="N23" s="7">
        <v>4</v>
      </c>
      <c r="O23" s="208">
        <f>SUM(K23,L24)</f>
        <v>50</v>
      </c>
      <c r="P23" s="8">
        <v>6</v>
      </c>
      <c r="Q23" s="7">
        <v>6</v>
      </c>
      <c r="R23" s="148">
        <v>0</v>
      </c>
      <c r="S23" s="208">
        <f>SUM(O23,P24)</f>
        <v>62</v>
      </c>
      <c r="T23" s="8">
        <v>6</v>
      </c>
      <c r="U23" s="7">
        <v>0</v>
      </c>
      <c r="V23" s="7">
        <v>0</v>
      </c>
      <c r="W23" s="208">
        <f>SUM(S23,T24)</f>
        <v>68</v>
      </c>
      <c r="X23" s="6">
        <v>4</v>
      </c>
      <c r="Y23" s="7">
        <v>10</v>
      </c>
      <c r="Z23" s="148">
        <v>8</v>
      </c>
      <c r="AA23" s="208">
        <f>SUM(W23,X24)</f>
        <v>90</v>
      </c>
      <c r="AB23" s="8">
        <v>10</v>
      </c>
      <c r="AC23" s="7">
        <v>8</v>
      </c>
      <c r="AD23" s="7">
        <v>8</v>
      </c>
      <c r="AE23" s="208">
        <f>SUM(AA23,AB24)</f>
        <v>116</v>
      </c>
      <c r="AF23" s="8">
        <v>6</v>
      </c>
      <c r="AG23" s="7">
        <v>8</v>
      </c>
      <c r="AH23" s="7">
        <v>0</v>
      </c>
      <c r="AI23" s="208">
        <f>SUM(AE23,AF24)</f>
        <v>130</v>
      </c>
      <c r="AJ23" s="8">
        <v>0</v>
      </c>
      <c r="AK23" s="7">
        <v>6</v>
      </c>
      <c r="AL23" s="148">
        <v>0</v>
      </c>
      <c r="AM23" s="208">
        <f>SUM(AI23,AJ24)</f>
        <v>136</v>
      </c>
      <c r="AN23" s="8">
        <v>4</v>
      </c>
      <c r="AO23" s="7">
        <v>0</v>
      </c>
      <c r="AP23" s="7">
        <v>0</v>
      </c>
      <c r="AQ23" s="208">
        <f>SUM(AM23,AN24)</f>
        <v>140</v>
      </c>
      <c r="AR23" s="212">
        <f>COUNTIF(D23:F23,"=10")+COUNTIF(H23:J23,"=10")+COUNTIF(L23:N23,"=10")+COUNTIF(P23:R23,"=10")+COUNTIF(T23:V23,"=10")+COUNTIF(X23:Z23,"=10")+COUNTIF(AB23:AD23,"=10")+COUNTIF(AF23:AH23,"=10")+COUNTIF(AJ23:AL23,"=10")+COUNTIF(AN23:AP23,"=10")</f>
        <v>4</v>
      </c>
      <c r="AS23" s="212">
        <f>COUNTIF(D23:F23,"=8")+COUNTIF(H23:J23,"=8")+COUNTIF(L23:N23,"=8")+COUNTIF(P23:R23,"=8")+COUNTIF(T23:V23,"=8")+COUNTIF(X23:Z23,"=8")+COUNTIF(AB23:AD23,"=8")+COUNTIF(AF23:AH23,"=8")+COUNTIF(AJ23:AL23,"=8")+COUNTIF(AN23:AP23,"=8")</f>
        <v>5</v>
      </c>
      <c r="AT23" s="214">
        <f>AQ23</f>
        <v>140</v>
      </c>
      <c r="AU23" s="660">
        <v>7</v>
      </c>
    </row>
    <row r="24" spans="1:50" s="29" customFormat="1" ht="15.75" customHeight="1" x14ac:dyDescent="0.25">
      <c r="A24" s="215"/>
      <c r="B24" s="674"/>
      <c r="C24" s="390"/>
      <c r="D24" s="183">
        <f>SUM(D23:F23)</f>
        <v>26</v>
      </c>
      <c r="E24" s="184"/>
      <c r="F24" s="185"/>
      <c r="G24" s="175"/>
      <c r="H24" s="183">
        <f>SUM(H23:J23)</f>
        <v>14</v>
      </c>
      <c r="I24" s="184"/>
      <c r="J24" s="185"/>
      <c r="K24" s="175"/>
      <c r="L24" s="183">
        <f>SUM(L23:N23)</f>
        <v>10</v>
      </c>
      <c r="M24" s="184"/>
      <c r="N24" s="185"/>
      <c r="O24" s="175"/>
      <c r="P24" s="183">
        <f>SUM(P23:R23)</f>
        <v>12</v>
      </c>
      <c r="Q24" s="184"/>
      <c r="R24" s="185"/>
      <c r="S24" s="175"/>
      <c r="T24" s="183">
        <f>SUM(T23:V23)</f>
        <v>6</v>
      </c>
      <c r="U24" s="184"/>
      <c r="V24" s="185"/>
      <c r="W24" s="175"/>
      <c r="X24" s="183">
        <f>SUM(X23:Z23)</f>
        <v>22</v>
      </c>
      <c r="Y24" s="184"/>
      <c r="Z24" s="185"/>
      <c r="AA24" s="175"/>
      <c r="AB24" s="183">
        <f>SUM(AB23:AD23)</f>
        <v>26</v>
      </c>
      <c r="AC24" s="184"/>
      <c r="AD24" s="185"/>
      <c r="AE24" s="175"/>
      <c r="AF24" s="183">
        <f>SUM(AF23:AH23)</f>
        <v>14</v>
      </c>
      <c r="AG24" s="184"/>
      <c r="AH24" s="185"/>
      <c r="AI24" s="175"/>
      <c r="AJ24" s="183">
        <f>SUM(AJ23:AL23)</f>
        <v>6</v>
      </c>
      <c r="AK24" s="184"/>
      <c r="AL24" s="185"/>
      <c r="AM24" s="175"/>
      <c r="AN24" s="183">
        <f>SUM(AN23:AP23)</f>
        <v>4</v>
      </c>
      <c r="AO24" s="184"/>
      <c r="AP24" s="185"/>
      <c r="AQ24" s="175"/>
      <c r="AR24" s="213"/>
      <c r="AS24" s="213"/>
      <c r="AT24" s="215"/>
      <c r="AU24" s="661"/>
    </row>
    <row r="25" spans="1:50" ht="15" customHeight="1" x14ac:dyDescent="0.25">
      <c r="A25" s="214">
        <v>10</v>
      </c>
      <c r="B25" s="678" t="s">
        <v>83</v>
      </c>
      <c r="C25" s="391" t="s">
        <v>73</v>
      </c>
      <c r="D25" s="88">
        <v>4</v>
      </c>
      <c r="E25" s="86">
        <v>0</v>
      </c>
      <c r="F25" s="87">
        <v>6</v>
      </c>
      <c r="G25" s="208">
        <f>D26</f>
        <v>10</v>
      </c>
      <c r="H25" s="88">
        <v>0</v>
      </c>
      <c r="I25" s="86">
        <v>0</v>
      </c>
      <c r="J25" s="86">
        <v>6</v>
      </c>
      <c r="K25" s="208">
        <f>SUM(G25,H26)</f>
        <v>16</v>
      </c>
      <c r="L25" s="88">
        <v>10</v>
      </c>
      <c r="M25" s="86">
        <v>10</v>
      </c>
      <c r="N25" s="86">
        <v>10</v>
      </c>
      <c r="O25" s="208">
        <f>SUM(K25,L26)</f>
        <v>46</v>
      </c>
      <c r="P25" s="88">
        <v>0</v>
      </c>
      <c r="Q25" s="86">
        <v>0</v>
      </c>
      <c r="R25" s="86">
        <v>8</v>
      </c>
      <c r="S25" s="208">
        <f>SUM(O25,P26)</f>
        <v>54</v>
      </c>
      <c r="T25" s="88">
        <v>0</v>
      </c>
      <c r="U25" s="86">
        <v>0</v>
      </c>
      <c r="V25" s="86">
        <v>0</v>
      </c>
      <c r="W25" s="208">
        <f>SUM(S25,T26)</f>
        <v>54</v>
      </c>
      <c r="X25" s="147">
        <v>6</v>
      </c>
      <c r="Y25" s="86">
        <v>10</v>
      </c>
      <c r="Z25" s="87">
        <v>8</v>
      </c>
      <c r="AA25" s="208">
        <f>SUM(W25,X26)</f>
        <v>78</v>
      </c>
      <c r="AB25" s="88">
        <v>10</v>
      </c>
      <c r="AC25" s="86">
        <v>6</v>
      </c>
      <c r="AD25" s="86">
        <v>0</v>
      </c>
      <c r="AE25" s="208">
        <f>SUM(AA25,AB26)</f>
        <v>94</v>
      </c>
      <c r="AF25" s="88">
        <v>6</v>
      </c>
      <c r="AG25" s="86">
        <v>6</v>
      </c>
      <c r="AH25" s="86">
        <v>6</v>
      </c>
      <c r="AI25" s="208">
        <f>SUM(AE25,AF26)</f>
        <v>112</v>
      </c>
      <c r="AJ25" s="88">
        <v>0</v>
      </c>
      <c r="AK25" s="86">
        <v>8</v>
      </c>
      <c r="AL25" s="86">
        <v>4</v>
      </c>
      <c r="AM25" s="208">
        <f>SUM(AI25,AJ26)</f>
        <v>124</v>
      </c>
      <c r="AN25" s="88">
        <v>0</v>
      </c>
      <c r="AO25" s="86">
        <v>10</v>
      </c>
      <c r="AP25" s="86">
        <v>10</v>
      </c>
      <c r="AQ25" s="208">
        <f>SUM(AM25,AN26)</f>
        <v>144</v>
      </c>
      <c r="AR25" s="212">
        <f>COUNTIF(D25:F25,"=10")+COUNTIF(H25:J25,"=10")+COUNTIF(L25:N25,"=10")+COUNTIF(P25:R25,"=10")+COUNTIF(T25:V25,"=10")+COUNTIF(X25:Z25,"=10")+COUNTIF(AB25:AD25,"=10")+COUNTIF(AF25:AH25,"=10")+COUNTIF(AJ25:AL25,"=10")+COUNTIF(AN25:AP25,"=10")</f>
        <v>7</v>
      </c>
      <c r="AS25" s="212">
        <f>COUNTIF(D25:F25,"=8")+COUNTIF(H25:J25,"=8")+COUNTIF(L25:N25,"=8")+COUNTIF(P25:R25,"=8")+COUNTIF(T25:V25,"=8")+COUNTIF(X25:Z25,"=8")+COUNTIF(AB25:AD25,"=8")+COUNTIF(AF25:AH25,"=8")+COUNTIF(AJ25:AL25,"=8")+COUNTIF(AN25:AP25,"=8")</f>
        <v>3</v>
      </c>
      <c r="AT25" s="214">
        <f>AQ25</f>
        <v>144</v>
      </c>
      <c r="AU25" s="660">
        <v>6</v>
      </c>
      <c r="AV25" s="29"/>
      <c r="AW25" s="29"/>
      <c r="AX25" s="29"/>
    </row>
    <row r="26" spans="1:50" ht="15.75" customHeight="1" x14ac:dyDescent="0.25">
      <c r="A26" s="215"/>
      <c r="B26" s="674"/>
      <c r="C26" s="390"/>
      <c r="D26" s="183">
        <f>SUM(D25:F25)</f>
        <v>10</v>
      </c>
      <c r="E26" s="184"/>
      <c r="F26" s="185"/>
      <c r="G26" s="175"/>
      <c r="H26" s="183">
        <f>SUM(H25:J25)</f>
        <v>6</v>
      </c>
      <c r="I26" s="184"/>
      <c r="J26" s="185"/>
      <c r="K26" s="175"/>
      <c r="L26" s="183">
        <f>SUM(L25:N25)</f>
        <v>30</v>
      </c>
      <c r="M26" s="184"/>
      <c r="N26" s="185"/>
      <c r="O26" s="175"/>
      <c r="P26" s="183">
        <f>SUM(P25:R25)</f>
        <v>8</v>
      </c>
      <c r="Q26" s="184"/>
      <c r="R26" s="185"/>
      <c r="S26" s="175"/>
      <c r="T26" s="183">
        <f>SUM(T25:V25)</f>
        <v>0</v>
      </c>
      <c r="U26" s="184"/>
      <c r="V26" s="185"/>
      <c r="W26" s="175"/>
      <c r="X26" s="183">
        <f>SUM(X25:Z25)</f>
        <v>24</v>
      </c>
      <c r="Y26" s="184"/>
      <c r="Z26" s="185"/>
      <c r="AA26" s="175"/>
      <c r="AB26" s="183">
        <f>SUM(AB25:AD25)</f>
        <v>16</v>
      </c>
      <c r="AC26" s="184"/>
      <c r="AD26" s="185"/>
      <c r="AE26" s="175"/>
      <c r="AF26" s="183">
        <f>SUM(AF25:AH25)</f>
        <v>18</v>
      </c>
      <c r="AG26" s="184"/>
      <c r="AH26" s="185"/>
      <c r="AI26" s="175"/>
      <c r="AJ26" s="183">
        <f>SUM(AJ25:AL25)</f>
        <v>12</v>
      </c>
      <c r="AK26" s="184"/>
      <c r="AL26" s="185"/>
      <c r="AM26" s="175"/>
      <c r="AN26" s="183">
        <f>SUM(AN25:AP25)</f>
        <v>20</v>
      </c>
      <c r="AO26" s="184"/>
      <c r="AP26" s="185"/>
      <c r="AQ26" s="175"/>
      <c r="AR26" s="213"/>
      <c r="AS26" s="213"/>
      <c r="AT26" s="215"/>
      <c r="AU26" s="661"/>
      <c r="AV26" s="29"/>
      <c r="AW26" s="29"/>
      <c r="AX26" s="29"/>
    </row>
    <row r="27" spans="1:50" ht="15" customHeight="1" x14ac:dyDescent="0.25">
      <c r="A27" s="214">
        <v>11</v>
      </c>
      <c r="B27" s="616" t="s">
        <v>91</v>
      </c>
      <c r="C27" s="620" t="s">
        <v>73</v>
      </c>
      <c r="D27" s="8">
        <v>10</v>
      </c>
      <c r="E27" s="7">
        <v>8</v>
      </c>
      <c r="F27" s="148">
        <v>10</v>
      </c>
      <c r="G27" s="208">
        <f>D28</f>
        <v>28</v>
      </c>
      <c r="H27" s="8">
        <v>6</v>
      </c>
      <c r="I27" s="7">
        <v>0</v>
      </c>
      <c r="J27" s="7">
        <v>0</v>
      </c>
      <c r="K27" s="208">
        <f>SUM(G27,H28)</f>
        <v>34</v>
      </c>
      <c r="L27" s="8">
        <v>0</v>
      </c>
      <c r="M27" s="7">
        <v>6</v>
      </c>
      <c r="N27" s="7">
        <v>4</v>
      </c>
      <c r="O27" s="208">
        <f>SUM(K27,L28)</f>
        <v>44</v>
      </c>
      <c r="P27" s="8">
        <v>0</v>
      </c>
      <c r="Q27" s="7">
        <v>0</v>
      </c>
      <c r="R27" s="148">
        <v>0</v>
      </c>
      <c r="S27" s="208">
        <f>SUM(O27,P28)</f>
        <v>44</v>
      </c>
      <c r="T27" s="8">
        <v>0</v>
      </c>
      <c r="U27" s="7">
        <v>0</v>
      </c>
      <c r="V27" s="7">
        <v>4</v>
      </c>
      <c r="W27" s="208">
        <f>SUM(S27,T28)</f>
        <v>48</v>
      </c>
      <c r="X27" s="6">
        <v>10</v>
      </c>
      <c r="Y27" s="7">
        <v>6</v>
      </c>
      <c r="Z27" s="148">
        <v>0</v>
      </c>
      <c r="AA27" s="208">
        <f>SUM(W27,X28)</f>
        <v>64</v>
      </c>
      <c r="AB27" s="8">
        <v>6</v>
      </c>
      <c r="AC27" s="7">
        <v>0</v>
      </c>
      <c r="AD27" s="7">
        <v>0</v>
      </c>
      <c r="AE27" s="208">
        <f>SUM(AA27,AB28)</f>
        <v>70</v>
      </c>
      <c r="AF27" s="8">
        <v>8</v>
      </c>
      <c r="AG27" s="7">
        <v>0</v>
      </c>
      <c r="AH27" s="7">
        <v>0</v>
      </c>
      <c r="AI27" s="208">
        <f>SUM(AE27,AF28)</f>
        <v>78</v>
      </c>
      <c r="AJ27" s="8">
        <v>0</v>
      </c>
      <c r="AK27" s="7">
        <v>0</v>
      </c>
      <c r="AL27" s="148">
        <v>0</v>
      </c>
      <c r="AM27" s="208">
        <f>SUM(AI27,AJ28)</f>
        <v>78</v>
      </c>
      <c r="AN27" s="8">
        <v>4</v>
      </c>
      <c r="AO27" s="7">
        <v>0</v>
      </c>
      <c r="AP27" s="7">
        <v>0</v>
      </c>
      <c r="AQ27" s="208">
        <f>SUM(AM27,AN28)</f>
        <v>82</v>
      </c>
      <c r="AR27" s="212">
        <f>COUNTIF(D27:F27,"=10")+COUNTIF(H27:J27,"=10")+COUNTIF(L27:N27,"=10")+COUNTIF(P27:R27,"=10")+COUNTIF(T27:V27,"=10")+COUNTIF(X27:Z27,"=10")+COUNTIF(AB27:AD27,"=10")+COUNTIF(AF27:AH27,"=10")+COUNTIF(AJ27:AL27,"=10")+COUNTIF(AN27:AP27,"=10")</f>
        <v>3</v>
      </c>
      <c r="AS27" s="212">
        <f>COUNTIF(D27:F27,"=8")+COUNTIF(H27:J27,"=8")+COUNTIF(L27:N27,"=8")+COUNTIF(P27:R27,"=8")+COUNTIF(T27:V27,"=8")+COUNTIF(X27:Z27,"=8")+COUNTIF(AB27:AD27,"=8")+COUNTIF(AF27:AH27,"=8")+COUNTIF(AJ27:AL27,"=8")+COUNTIF(AN27:AP27,"=8")</f>
        <v>2</v>
      </c>
      <c r="AT27" s="214">
        <f>AQ27</f>
        <v>82</v>
      </c>
      <c r="AU27" s="660">
        <v>11</v>
      </c>
      <c r="AV27" s="29"/>
      <c r="AW27" s="29"/>
      <c r="AX27" s="29"/>
    </row>
    <row r="28" spans="1:50" ht="15.75" customHeight="1" x14ac:dyDescent="0.25">
      <c r="A28" s="215"/>
      <c r="B28" s="616"/>
      <c r="C28" s="620"/>
      <c r="D28" s="183">
        <f>SUM(D27:F27)</f>
        <v>28</v>
      </c>
      <c r="E28" s="184"/>
      <c r="F28" s="185"/>
      <c r="G28" s="175"/>
      <c r="H28" s="183">
        <f>SUM(H27:J27)</f>
        <v>6</v>
      </c>
      <c r="I28" s="184"/>
      <c r="J28" s="185"/>
      <c r="K28" s="175"/>
      <c r="L28" s="183">
        <f>SUM(L27:N27)</f>
        <v>10</v>
      </c>
      <c r="M28" s="184"/>
      <c r="N28" s="185"/>
      <c r="O28" s="175"/>
      <c r="P28" s="183">
        <f>SUM(P27:R27)</f>
        <v>0</v>
      </c>
      <c r="Q28" s="184"/>
      <c r="R28" s="185"/>
      <c r="S28" s="175"/>
      <c r="T28" s="183">
        <f>SUM(T27:V27)</f>
        <v>4</v>
      </c>
      <c r="U28" s="184"/>
      <c r="V28" s="185"/>
      <c r="W28" s="175"/>
      <c r="X28" s="183">
        <f>SUM(X27:Z27)</f>
        <v>16</v>
      </c>
      <c r="Y28" s="184"/>
      <c r="Z28" s="185"/>
      <c r="AA28" s="175"/>
      <c r="AB28" s="183">
        <f>SUM(AB27:AD27)</f>
        <v>6</v>
      </c>
      <c r="AC28" s="184"/>
      <c r="AD28" s="185"/>
      <c r="AE28" s="175"/>
      <c r="AF28" s="183">
        <f>SUM(AF27:AH27)</f>
        <v>8</v>
      </c>
      <c r="AG28" s="184"/>
      <c r="AH28" s="185"/>
      <c r="AI28" s="175"/>
      <c r="AJ28" s="183">
        <f>SUM(AJ27:AL27)</f>
        <v>0</v>
      </c>
      <c r="AK28" s="184"/>
      <c r="AL28" s="185"/>
      <c r="AM28" s="175"/>
      <c r="AN28" s="183">
        <f>SUM(AN27:AP27)</f>
        <v>4</v>
      </c>
      <c r="AO28" s="184"/>
      <c r="AP28" s="185"/>
      <c r="AQ28" s="175"/>
      <c r="AR28" s="213"/>
      <c r="AS28" s="213"/>
      <c r="AT28" s="215"/>
      <c r="AU28" s="661"/>
      <c r="AV28" s="29"/>
      <c r="AW28" s="29"/>
      <c r="AX28" s="29"/>
    </row>
    <row r="29" spans="1:50" ht="15" customHeight="1" x14ac:dyDescent="0.25">
      <c r="A29" s="671">
        <v>12</v>
      </c>
      <c r="B29" s="690" t="s">
        <v>76</v>
      </c>
      <c r="C29" s="693" t="s">
        <v>77</v>
      </c>
      <c r="D29" s="555">
        <v>10</v>
      </c>
      <c r="E29" s="556">
        <v>0</v>
      </c>
      <c r="F29" s="557">
        <v>10</v>
      </c>
      <c r="G29" s="558">
        <f>D30</f>
        <v>20</v>
      </c>
      <c r="H29" s="555">
        <v>8</v>
      </c>
      <c r="I29" s="556">
        <v>6</v>
      </c>
      <c r="J29" s="556">
        <v>10</v>
      </c>
      <c r="K29" s="558">
        <f>SUM(G29,H30)</f>
        <v>44</v>
      </c>
      <c r="L29" s="555">
        <v>10</v>
      </c>
      <c r="M29" s="556">
        <v>6</v>
      </c>
      <c r="N29" s="556">
        <v>6</v>
      </c>
      <c r="O29" s="558">
        <f>SUM(K29,L30)</f>
        <v>66</v>
      </c>
      <c r="P29" s="555">
        <v>8</v>
      </c>
      <c r="Q29" s="556">
        <v>10</v>
      </c>
      <c r="R29" s="556">
        <v>6</v>
      </c>
      <c r="S29" s="558">
        <f>SUM(O29,P30)</f>
        <v>90</v>
      </c>
      <c r="T29" s="555">
        <v>10</v>
      </c>
      <c r="U29" s="556">
        <v>0</v>
      </c>
      <c r="V29" s="556">
        <v>6</v>
      </c>
      <c r="W29" s="558">
        <f>SUM(S29,T30)</f>
        <v>106</v>
      </c>
      <c r="X29" s="559">
        <v>10</v>
      </c>
      <c r="Y29" s="556">
        <v>8</v>
      </c>
      <c r="Z29" s="557">
        <v>10</v>
      </c>
      <c r="AA29" s="558">
        <f>SUM(W29,X30)</f>
        <v>134</v>
      </c>
      <c r="AB29" s="555">
        <v>10</v>
      </c>
      <c r="AC29" s="556">
        <v>8</v>
      </c>
      <c r="AD29" s="556">
        <v>10</v>
      </c>
      <c r="AE29" s="558">
        <f>SUM(AA29,AB30)</f>
        <v>162</v>
      </c>
      <c r="AF29" s="555">
        <v>8</v>
      </c>
      <c r="AG29" s="556">
        <v>8</v>
      </c>
      <c r="AH29" s="556">
        <v>10</v>
      </c>
      <c r="AI29" s="558">
        <f>SUM(AE29,AF30)</f>
        <v>188</v>
      </c>
      <c r="AJ29" s="555">
        <v>6</v>
      </c>
      <c r="AK29" s="556">
        <v>8</v>
      </c>
      <c r="AL29" s="556">
        <v>10</v>
      </c>
      <c r="AM29" s="558">
        <f>SUM(AI29,AJ30)</f>
        <v>212</v>
      </c>
      <c r="AN29" s="555">
        <v>8</v>
      </c>
      <c r="AO29" s="556">
        <v>0</v>
      </c>
      <c r="AP29" s="556">
        <v>8</v>
      </c>
      <c r="AQ29" s="558">
        <f>SUM(AM29,AN30)</f>
        <v>228</v>
      </c>
      <c r="AR29" s="560">
        <f>COUNTIF(D29:F29,"=10")+COUNTIF(H29:J29,"=10")+COUNTIF(L29:N29,"=10")+COUNTIF(P29:R29,"=10")+COUNTIF(T29:V29,"=10")+COUNTIF(X29:Z29,"=10")+COUNTIF(AB29:AD29,"=10")+COUNTIF(AF29:AH29,"=10")+COUNTIF(AJ29:AL29,"=10")+COUNTIF(AN29:AP29,"=10")</f>
        <v>12</v>
      </c>
      <c r="AS29" s="560">
        <f>COUNTIF(D29:F29,"=8")+COUNTIF(H29:J29,"=8")+COUNTIF(L29:N29,"=8")+COUNTIF(P29:R29,"=8")+COUNTIF(T29:V29,"=8")+COUNTIF(X29:Z29,"=8")+COUNTIF(AB29:AD29,"=8")+COUNTIF(AF29:AH29,"=8")+COUNTIF(AJ29:AL29,"=8")+COUNTIF(AN29:AP29,"=8")</f>
        <v>9</v>
      </c>
      <c r="AT29" s="561">
        <f>AQ29</f>
        <v>228</v>
      </c>
      <c r="AU29" s="564">
        <v>1</v>
      </c>
      <c r="AV29" s="29"/>
      <c r="AW29" s="29"/>
      <c r="AX29" s="29"/>
    </row>
    <row r="30" spans="1:50" ht="15" customHeight="1" x14ac:dyDescent="0.25">
      <c r="A30" s="672"/>
      <c r="B30" s="691"/>
      <c r="C30" s="694"/>
      <c r="D30" s="484">
        <f>SUM(D29:F29)</f>
        <v>20</v>
      </c>
      <c r="E30" s="485"/>
      <c r="F30" s="486"/>
      <c r="G30" s="487"/>
      <c r="H30" s="484">
        <f>SUM(H29:J29)</f>
        <v>24</v>
      </c>
      <c r="I30" s="485"/>
      <c r="J30" s="486"/>
      <c r="K30" s="487"/>
      <c r="L30" s="484">
        <f>SUM(L29:N29)</f>
        <v>22</v>
      </c>
      <c r="M30" s="485"/>
      <c r="N30" s="486"/>
      <c r="O30" s="487"/>
      <c r="P30" s="484">
        <f>SUM(P29:R29)</f>
        <v>24</v>
      </c>
      <c r="Q30" s="485"/>
      <c r="R30" s="486"/>
      <c r="S30" s="487"/>
      <c r="T30" s="484">
        <f>SUM(T29:V29)</f>
        <v>16</v>
      </c>
      <c r="U30" s="485"/>
      <c r="V30" s="486"/>
      <c r="W30" s="487"/>
      <c r="X30" s="484">
        <f>SUM(X29:Z29)</f>
        <v>28</v>
      </c>
      <c r="Y30" s="485"/>
      <c r="Z30" s="486"/>
      <c r="AA30" s="487"/>
      <c r="AB30" s="484">
        <f>SUM(AB29:AD29)</f>
        <v>28</v>
      </c>
      <c r="AC30" s="485"/>
      <c r="AD30" s="486"/>
      <c r="AE30" s="487"/>
      <c r="AF30" s="484">
        <f>SUM(AF29:AH29)</f>
        <v>26</v>
      </c>
      <c r="AG30" s="485"/>
      <c r="AH30" s="486"/>
      <c r="AI30" s="487"/>
      <c r="AJ30" s="484">
        <f>SUM(AJ29:AL29)</f>
        <v>24</v>
      </c>
      <c r="AK30" s="485"/>
      <c r="AL30" s="486"/>
      <c r="AM30" s="487"/>
      <c r="AN30" s="484">
        <f>SUM(AN29:AP29)</f>
        <v>16</v>
      </c>
      <c r="AO30" s="485"/>
      <c r="AP30" s="486"/>
      <c r="AQ30" s="487"/>
      <c r="AR30" s="562"/>
      <c r="AS30" s="562"/>
      <c r="AT30" s="563"/>
      <c r="AU30" s="565"/>
      <c r="AV30" s="29"/>
      <c r="AW30" s="29"/>
      <c r="AX30" s="29"/>
    </row>
    <row r="31" spans="1:50" ht="15" customHeight="1" x14ac:dyDescent="0.25">
      <c r="A31" s="214">
        <v>13</v>
      </c>
      <c r="B31" s="681" t="s">
        <v>95</v>
      </c>
      <c r="C31" s="390" t="s">
        <v>73</v>
      </c>
      <c r="D31" s="8">
        <v>4</v>
      </c>
      <c r="E31" s="7">
        <v>0</v>
      </c>
      <c r="F31" s="148">
        <v>8</v>
      </c>
      <c r="G31" s="208">
        <f>D32</f>
        <v>12</v>
      </c>
      <c r="H31" s="8">
        <v>0</v>
      </c>
      <c r="I31" s="7">
        <v>0</v>
      </c>
      <c r="J31" s="7">
        <v>4</v>
      </c>
      <c r="K31" s="208">
        <f>SUM(G31,H32)</f>
        <v>16</v>
      </c>
      <c r="L31" s="8">
        <v>0</v>
      </c>
      <c r="M31" s="7">
        <v>0</v>
      </c>
      <c r="N31" s="7">
        <v>0</v>
      </c>
      <c r="O31" s="208">
        <f>SUM(K31,L32)</f>
        <v>16</v>
      </c>
      <c r="P31" s="8">
        <v>0</v>
      </c>
      <c r="Q31" s="7">
        <v>0</v>
      </c>
      <c r="R31" s="148">
        <v>0</v>
      </c>
      <c r="S31" s="208">
        <f>SUM(O31,P32)</f>
        <v>16</v>
      </c>
      <c r="T31" s="8">
        <v>0</v>
      </c>
      <c r="U31" s="7">
        <v>0</v>
      </c>
      <c r="V31" s="7">
        <v>0</v>
      </c>
      <c r="W31" s="208">
        <f>SUM(S31,T32)</f>
        <v>16</v>
      </c>
      <c r="X31" s="6">
        <v>0</v>
      </c>
      <c r="Y31" s="7">
        <v>0</v>
      </c>
      <c r="Z31" s="148">
        <v>0</v>
      </c>
      <c r="AA31" s="208">
        <f>SUM(W31,X32)</f>
        <v>16</v>
      </c>
      <c r="AB31" s="8">
        <v>0</v>
      </c>
      <c r="AC31" s="7">
        <v>0</v>
      </c>
      <c r="AD31" s="7">
        <v>0</v>
      </c>
      <c r="AE31" s="208">
        <f>SUM(AA31,AB32)</f>
        <v>16</v>
      </c>
      <c r="AF31" s="8">
        <v>0</v>
      </c>
      <c r="AG31" s="7">
        <v>0</v>
      </c>
      <c r="AH31" s="7">
        <v>0</v>
      </c>
      <c r="AI31" s="208">
        <f>SUM(AE31,AF32)</f>
        <v>16</v>
      </c>
      <c r="AJ31" s="8">
        <v>4</v>
      </c>
      <c r="AK31" s="7">
        <v>0</v>
      </c>
      <c r="AL31" s="148">
        <v>0</v>
      </c>
      <c r="AM31" s="208">
        <f>SUM(AI31,AJ32)</f>
        <v>20</v>
      </c>
      <c r="AN31" s="8">
        <v>0</v>
      </c>
      <c r="AO31" s="7">
        <v>0</v>
      </c>
      <c r="AP31" s="7">
        <v>0</v>
      </c>
      <c r="AQ31" s="208">
        <f>SUM(AM31,AN32)</f>
        <v>20</v>
      </c>
      <c r="AR31" s="212">
        <f>COUNTIF(D31:F31,"=10")+COUNTIF(H31:J31,"=10")+COUNTIF(L31:N31,"=10")+COUNTIF(P31:R31,"=10")+COUNTIF(T31:V31,"=10")+COUNTIF(X31:Z31,"=10")+COUNTIF(AB31:AD31,"=10")+COUNTIF(AF31:AH31,"=10")+COUNTIF(AJ31:AL31,"=10")+COUNTIF(AN31:AP31,"=10")</f>
        <v>0</v>
      </c>
      <c r="AS31" s="212">
        <f>COUNTIF(D31:F31,"=8")+COUNTIF(H31:J31,"=8")+COUNTIF(L31:N31,"=8")+COUNTIF(P31:R31,"=8")+COUNTIF(T31:V31,"=8")+COUNTIF(X31:Z31,"=8")+COUNTIF(AB31:AD31,"=8")+COUNTIF(AF31:AH31,"=8")+COUNTIF(AJ31:AL31,"=8")+COUNTIF(AN31:AP31,"=8")</f>
        <v>1</v>
      </c>
      <c r="AT31" s="214">
        <f>AQ31</f>
        <v>20</v>
      </c>
      <c r="AU31" s="660">
        <v>13</v>
      </c>
      <c r="AV31" s="29"/>
      <c r="AW31" s="29"/>
      <c r="AX31" s="29"/>
    </row>
    <row r="32" spans="1:50" ht="15" customHeight="1" thickBot="1" x14ac:dyDescent="0.3">
      <c r="A32" s="160"/>
      <c r="B32" s="682"/>
      <c r="C32" s="687"/>
      <c r="D32" s="156">
        <f>SUM(D31:F31)</f>
        <v>12</v>
      </c>
      <c r="E32" s="157"/>
      <c r="F32" s="158"/>
      <c r="G32" s="155"/>
      <c r="H32" s="156">
        <f>SUM(H31:J31)</f>
        <v>4</v>
      </c>
      <c r="I32" s="157"/>
      <c r="J32" s="158"/>
      <c r="K32" s="155"/>
      <c r="L32" s="156">
        <f>SUM(L31:N31)</f>
        <v>0</v>
      </c>
      <c r="M32" s="157"/>
      <c r="N32" s="158"/>
      <c r="O32" s="155"/>
      <c r="P32" s="156">
        <f>SUM(P31:R31)</f>
        <v>0</v>
      </c>
      <c r="Q32" s="157"/>
      <c r="R32" s="158"/>
      <c r="S32" s="155"/>
      <c r="T32" s="156">
        <f>SUM(T31:V31)</f>
        <v>0</v>
      </c>
      <c r="U32" s="157"/>
      <c r="V32" s="158"/>
      <c r="W32" s="155"/>
      <c r="X32" s="156">
        <f>SUM(X31:Z31)</f>
        <v>0</v>
      </c>
      <c r="Y32" s="157"/>
      <c r="Z32" s="158"/>
      <c r="AA32" s="155"/>
      <c r="AB32" s="156">
        <f>SUM(AB31:AD31)</f>
        <v>0</v>
      </c>
      <c r="AC32" s="157"/>
      <c r="AD32" s="158"/>
      <c r="AE32" s="155"/>
      <c r="AF32" s="156">
        <f>SUM(AF31:AH31)</f>
        <v>0</v>
      </c>
      <c r="AG32" s="157"/>
      <c r="AH32" s="158"/>
      <c r="AI32" s="155"/>
      <c r="AJ32" s="156">
        <f>SUM(AJ31:AL31)</f>
        <v>4</v>
      </c>
      <c r="AK32" s="157"/>
      <c r="AL32" s="158"/>
      <c r="AM32" s="155"/>
      <c r="AN32" s="156">
        <f>SUM(AN31:AP31)</f>
        <v>0</v>
      </c>
      <c r="AO32" s="157"/>
      <c r="AP32" s="158"/>
      <c r="AQ32" s="155"/>
      <c r="AR32" s="166"/>
      <c r="AS32" s="166"/>
      <c r="AT32" s="160"/>
      <c r="AU32" s="662"/>
      <c r="AV32" s="29"/>
      <c r="AW32" s="29"/>
      <c r="AX32" s="29"/>
    </row>
  </sheetData>
  <sortState ref="A8:C25">
    <sortCondition ref="A8:A25"/>
  </sortState>
  <mergeCells count="380">
    <mergeCell ref="T12:V12"/>
    <mergeCell ref="X12:Z12"/>
    <mergeCell ref="AB12:AD12"/>
    <mergeCell ref="AF12:AH12"/>
    <mergeCell ref="AJ12:AL12"/>
    <mergeCell ref="W11:W12"/>
    <mergeCell ref="AE11:AE12"/>
    <mergeCell ref="AI11:AI12"/>
    <mergeCell ref="AM11:AM12"/>
    <mergeCell ref="AQ11:AQ12"/>
    <mergeCell ref="AR11:AR12"/>
    <mergeCell ref="AE31:AE32"/>
    <mergeCell ref="AI31:AI32"/>
    <mergeCell ref="AM31:AM32"/>
    <mergeCell ref="AQ31:AQ32"/>
    <mergeCell ref="AR31:AR32"/>
    <mergeCell ref="AE27:AE28"/>
    <mergeCell ref="AS11:AS12"/>
    <mergeCell ref="AT11:AT12"/>
    <mergeCell ref="AU11:AU12"/>
    <mergeCell ref="AN12:AP12"/>
    <mergeCell ref="K19:K20"/>
    <mergeCell ref="D20:F20"/>
    <mergeCell ref="H20:J20"/>
    <mergeCell ref="P20:R20"/>
    <mergeCell ref="AE19:AE20"/>
    <mergeCell ref="AI19:AI20"/>
    <mergeCell ref="AM19:AM20"/>
    <mergeCell ref="AQ19:AQ20"/>
    <mergeCell ref="AR19:AR20"/>
    <mergeCell ref="AS19:AS20"/>
    <mergeCell ref="AT19:AT20"/>
    <mergeCell ref="AU19:AU20"/>
    <mergeCell ref="X20:Z20"/>
    <mergeCell ref="AB20:AD20"/>
    <mergeCell ref="AF20:AH20"/>
    <mergeCell ref="AJ20:AL20"/>
    <mergeCell ref="AN20:AP20"/>
    <mergeCell ref="AR17:AR18"/>
    <mergeCell ref="AS17:AS18"/>
    <mergeCell ref="AT17:AT18"/>
    <mergeCell ref="T10:V10"/>
    <mergeCell ref="G9:G10"/>
    <mergeCell ref="K9:K10"/>
    <mergeCell ref="O9:O10"/>
    <mergeCell ref="S9:S10"/>
    <mergeCell ref="W9:W10"/>
    <mergeCell ref="AE9:AE10"/>
    <mergeCell ref="AI9:AI10"/>
    <mergeCell ref="AM9:AM10"/>
    <mergeCell ref="AS31:AS32"/>
    <mergeCell ref="AT31:AT32"/>
    <mergeCell ref="AU31:AU32"/>
    <mergeCell ref="D32:F32"/>
    <mergeCell ref="H32:J32"/>
    <mergeCell ref="L32:N32"/>
    <mergeCell ref="P32:R32"/>
    <mergeCell ref="T32:V32"/>
    <mergeCell ref="X32:Z32"/>
    <mergeCell ref="AB32:AD32"/>
    <mergeCell ref="AF32:AH32"/>
    <mergeCell ref="AJ32:AL32"/>
    <mergeCell ref="AN32:AP32"/>
    <mergeCell ref="G31:G32"/>
    <mergeCell ref="K31:K32"/>
    <mergeCell ref="O31:O32"/>
    <mergeCell ref="S31:S32"/>
    <mergeCell ref="W31:W32"/>
    <mergeCell ref="AA31:AA32"/>
    <mergeCell ref="D30:F30"/>
    <mergeCell ref="H30:J30"/>
    <mergeCell ref="L30:N30"/>
    <mergeCell ref="P30:R30"/>
    <mergeCell ref="T30:V30"/>
    <mergeCell ref="X30:Z30"/>
    <mergeCell ref="AB30:AD30"/>
    <mergeCell ref="AF30:AH30"/>
    <mergeCell ref="AJ30:AL30"/>
    <mergeCell ref="O29:O30"/>
    <mergeCell ref="S29:S30"/>
    <mergeCell ref="W29:W30"/>
    <mergeCell ref="AA29:AA30"/>
    <mergeCell ref="AE29:AE30"/>
    <mergeCell ref="AI29:AI30"/>
    <mergeCell ref="G29:G30"/>
    <mergeCell ref="K29:K30"/>
    <mergeCell ref="AI27:AI28"/>
    <mergeCell ref="AM27:AM28"/>
    <mergeCell ref="AQ27:AQ28"/>
    <mergeCell ref="AR27:AR28"/>
    <mergeCell ref="AS27:AS28"/>
    <mergeCell ref="W27:W28"/>
    <mergeCell ref="AS29:AS30"/>
    <mergeCell ref="AT27:AT28"/>
    <mergeCell ref="AU27:AU28"/>
    <mergeCell ref="X28:Z28"/>
    <mergeCell ref="AB28:AD28"/>
    <mergeCell ref="AF28:AH28"/>
    <mergeCell ref="AJ28:AL28"/>
    <mergeCell ref="AN28:AP28"/>
    <mergeCell ref="AA27:AA28"/>
    <mergeCell ref="AT29:AT30"/>
    <mergeCell ref="AU29:AU30"/>
    <mergeCell ref="AN30:AP30"/>
    <mergeCell ref="AM29:AM30"/>
    <mergeCell ref="AQ29:AQ30"/>
    <mergeCell ref="AR29:AR30"/>
    <mergeCell ref="AE25:AE26"/>
    <mergeCell ref="AI25:AI26"/>
    <mergeCell ref="AM25:AM26"/>
    <mergeCell ref="AQ25:AQ26"/>
    <mergeCell ref="AR25:AR26"/>
    <mergeCell ref="AS25:AS26"/>
    <mergeCell ref="AT25:AT26"/>
    <mergeCell ref="AU25:AU26"/>
    <mergeCell ref="X26:Z26"/>
    <mergeCell ref="AB26:AD26"/>
    <mergeCell ref="AF26:AH26"/>
    <mergeCell ref="AJ26:AL26"/>
    <mergeCell ref="AN26:AP26"/>
    <mergeCell ref="AA25:AA26"/>
    <mergeCell ref="AR23:AR24"/>
    <mergeCell ref="AS23:AS24"/>
    <mergeCell ref="AT23:AT24"/>
    <mergeCell ref="AU23:AU24"/>
    <mergeCell ref="X24:Z24"/>
    <mergeCell ref="AB24:AD24"/>
    <mergeCell ref="AF24:AH24"/>
    <mergeCell ref="AJ24:AL24"/>
    <mergeCell ref="AN24:AP24"/>
    <mergeCell ref="AA23:AA24"/>
    <mergeCell ref="AB22:AD22"/>
    <mergeCell ref="AF22:AH22"/>
    <mergeCell ref="AJ22:AL22"/>
    <mergeCell ref="AN22:AP22"/>
    <mergeCell ref="AA21:AA22"/>
    <mergeCell ref="AE23:AE24"/>
    <mergeCell ref="AI23:AI24"/>
    <mergeCell ref="AM23:AM24"/>
    <mergeCell ref="AQ23:AQ24"/>
    <mergeCell ref="AU17:AU18"/>
    <mergeCell ref="AE21:AE22"/>
    <mergeCell ref="AI21:AI22"/>
    <mergeCell ref="AM21:AM22"/>
    <mergeCell ref="AQ21:AQ22"/>
    <mergeCell ref="AR21:AR22"/>
    <mergeCell ref="AS21:AS22"/>
    <mergeCell ref="AT21:AT22"/>
    <mergeCell ref="AU21:AU22"/>
    <mergeCell ref="AB18:AD18"/>
    <mergeCell ref="AF18:AH18"/>
    <mergeCell ref="AJ18:AL18"/>
    <mergeCell ref="AN18:AP18"/>
    <mergeCell ref="AA19:AA20"/>
    <mergeCell ref="AE17:AE18"/>
    <mergeCell ref="AI17:AI18"/>
    <mergeCell ref="AM17:AM18"/>
    <mergeCell ref="AQ17:AQ18"/>
    <mergeCell ref="AR15:AR16"/>
    <mergeCell ref="AS15:AS16"/>
    <mergeCell ref="AT15:AT16"/>
    <mergeCell ref="AU15:AU16"/>
    <mergeCell ref="X16:Z16"/>
    <mergeCell ref="AB16:AD16"/>
    <mergeCell ref="AF16:AH16"/>
    <mergeCell ref="AJ16:AL16"/>
    <mergeCell ref="AN16:AP16"/>
    <mergeCell ref="AE15:AE16"/>
    <mergeCell ref="AI15:AI16"/>
    <mergeCell ref="AM15:AM16"/>
    <mergeCell ref="AQ15:AQ16"/>
    <mergeCell ref="AE13:AE14"/>
    <mergeCell ref="AI13:AI14"/>
    <mergeCell ref="AM13:AM14"/>
    <mergeCell ref="AQ13:AQ14"/>
    <mergeCell ref="AR13:AR14"/>
    <mergeCell ref="AS13:AS14"/>
    <mergeCell ref="AT13:AT14"/>
    <mergeCell ref="AU13:AU14"/>
    <mergeCell ref="X14:Z14"/>
    <mergeCell ref="AB14:AD14"/>
    <mergeCell ref="AF14:AH14"/>
    <mergeCell ref="AJ14:AL14"/>
    <mergeCell ref="AN14:AP14"/>
    <mergeCell ref="AS9:AS10"/>
    <mergeCell ref="AT9:AT10"/>
    <mergeCell ref="AU9:AU10"/>
    <mergeCell ref="X10:Z10"/>
    <mergeCell ref="AB10:AD10"/>
    <mergeCell ref="AF10:AH10"/>
    <mergeCell ref="AJ10:AL10"/>
    <mergeCell ref="AN10:AP10"/>
    <mergeCell ref="AR9:AR10"/>
    <mergeCell ref="AQ9:AQ10"/>
    <mergeCell ref="AB8:AD8"/>
    <mergeCell ref="AF8:AH8"/>
    <mergeCell ref="AJ8:AL8"/>
    <mergeCell ref="AN8:AP8"/>
    <mergeCell ref="AS5:AS6"/>
    <mergeCell ref="AT5:AT6"/>
    <mergeCell ref="AU5:AU6"/>
    <mergeCell ref="AE7:AE8"/>
    <mergeCell ref="AI7:AI8"/>
    <mergeCell ref="AM7:AM8"/>
    <mergeCell ref="AQ7:AQ8"/>
    <mergeCell ref="AR7:AR8"/>
    <mergeCell ref="AS7:AS8"/>
    <mergeCell ref="AT7:AT8"/>
    <mergeCell ref="AU7:AU8"/>
    <mergeCell ref="AB5:AD5"/>
    <mergeCell ref="AE5:AE6"/>
    <mergeCell ref="AF5:AH5"/>
    <mergeCell ref="AI5:AI6"/>
    <mergeCell ref="AJ5:AL5"/>
    <mergeCell ref="AM5:AM6"/>
    <mergeCell ref="AN5:AP5"/>
    <mergeCell ref="AQ5:AQ6"/>
    <mergeCell ref="AR5:AR6"/>
    <mergeCell ref="W21:W22"/>
    <mergeCell ref="AA5:AA6"/>
    <mergeCell ref="AA7:AA8"/>
    <mergeCell ref="AA9:AA10"/>
    <mergeCell ref="AA11:AA12"/>
    <mergeCell ref="AA13:AA14"/>
    <mergeCell ref="AA15:AA16"/>
    <mergeCell ref="AA17:AA18"/>
    <mergeCell ref="W19:W20"/>
    <mergeCell ref="W13:W14"/>
    <mergeCell ref="W17:W18"/>
    <mergeCell ref="W15:W16"/>
    <mergeCell ref="X8:Z8"/>
    <mergeCell ref="W7:W8"/>
    <mergeCell ref="X18:Z18"/>
    <mergeCell ref="X22:Z22"/>
    <mergeCell ref="K17:K18"/>
    <mergeCell ref="O17:O18"/>
    <mergeCell ref="S17:S18"/>
    <mergeCell ref="D18:F18"/>
    <mergeCell ref="H18:J18"/>
    <mergeCell ref="L18:N18"/>
    <mergeCell ref="P18:R18"/>
    <mergeCell ref="T22:V22"/>
    <mergeCell ref="K21:K22"/>
    <mergeCell ref="O21:O22"/>
    <mergeCell ref="S21:S22"/>
    <mergeCell ref="T18:V18"/>
    <mergeCell ref="L20:N20"/>
    <mergeCell ref="T20:V20"/>
    <mergeCell ref="O19:O20"/>
    <mergeCell ref="S19:S20"/>
    <mergeCell ref="G21:G22"/>
    <mergeCell ref="D22:F22"/>
    <mergeCell ref="H22:J22"/>
    <mergeCell ref="L22:N22"/>
    <mergeCell ref="P22:R22"/>
    <mergeCell ref="G19:G20"/>
    <mergeCell ref="A13:A14"/>
    <mergeCell ref="B13:B14"/>
    <mergeCell ref="C13:C14"/>
    <mergeCell ref="A15:A16"/>
    <mergeCell ref="B15:B16"/>
    <mergeCell ref="C15:C16"/>
    <mergeCell ref="B17:B18"/>
    <mergeCell ref="C17:C18"/>
    <mergeCell ref="G17:G18"/>
    <mergeCell ref="A17:A18"/>
    <mergeCell ref="A11:A12"/>
    <mergeCell ref="C9:C10"/>
    <mergeCell ref="A7:A8"/>
    <mergeCell ref="B7:B8"/>
    <mergeCell ref="C7:C8"/>
    <mergeCell ref="A9:A10"/>
    <mergeCell ref="B9:B10"/>
    <mergeCell ref="B11:B12"/>
    <mergeCell ref="C11:C12"/>
    <mergeCell ref="T28:V28"/>
    <mergeCell ref="A25:A26"/>
    <mergeCell ref="B25:B26"/>
    <mergeCell ref="T8:V8"/>
    <mergeCell ref="B2:X2"/>
    <mergeCell ref="B4:C4"/>
    <mergeCell ref="A5:A6"/>
    <mergeCell ref="B5:B6"/>
    <mergeCell ref="C5:C6"/>
    <mergeCell ref="D5:F5"/>
    <mergeCell ref="G5:G6"/>
    <mergeCell ref="H5:J5"/>
    <mergeCell ref="K5:K6"/>
    <mergeCell ref="L5:N5"/>
    <mergeCell ref="O5:O6"/>
    <mergeCell ref="P5:R5"/>
    <mergeCell ref="S5:S6"/>
    <mergeCell ref="T5:V5"/>
    <mergeCell ref="W5:W6"/>
    <mergeCell ref="X5:Z5"/>
    <mergeCell ref="G7:G8"/>
    <mergeCell ref="K7:K8"/>
    <mergeCell ref="O7:O8"/>
    <mergeCell ref="S7:S8"/>
    <mergeCell ref="G27:G28"/>
    <mergeCell ref="K27:K28"/>
    <mergeCell ref="O27:O28"/>
    <mergeCell ref="S27:S28"/>
    <mergeCell ref="A23:A24"/>
    <mergeCell ref="B23:B24"/>
    <mergeCell ref="C23:C24"/>
    <mergeCell ref="G23:G24"/>
    <mergeCell ref="K23:K24"/>
    <mergeCell ref="O23:O24"/>
    <mergeCell ref="S23:S24"/>
    <mergeCell ref="L24:N24"/>
    <mergeCell ref="P24:R24"/>
    <mergeCell ref="D28:F28"/>
    <mergeCell ref="H28:J28"/>
    <mergeCell ref="L28:N28"/>
    <mergeCell ref="P28:R28"/>
    <mergeCell ref="G25:G26"/>
    <mergeCell ref="K25:K26"/>
    <mergeCell ref="O25:O26"/>
    <mergeCell ref="S25:S26"/>
    <mergeCell ref="W25:W26"/>
    <mergeCell ref="W23:W24"/>
    <mergeCell ref="D24:F24"/>
    <mergeCell ref="H24:J24"/>
    <mergeCell ref="D26:F26"/>
    <mergeCell ref="H26:J26"/>
    <mergeCell ref="L26:N26"/>
    <mergeCell ref="P26:R26"/>
    <mergeCell ref="T26:V26"/>
    <mergeCell ref="T24:V24"/>
    <mergeCell ref="A21:A22"/>
    <mergeCell ref="B21:B22"/>
    <mergeCell ref="C21:C22"/>
    <mergeCell ref="A19:A20"/>
    <mergeCell ref="B19:B20"/>
    <mergeCell ref="C19:C20"/>
    <mergeCell ref="A29:A30"/>
    <mergeCell ref="B29:B30"/>
    <mergeCell ref="C29:C30"/>
    <mergeCell ref="C25:C26"/>
    <mergeCell ref="A27:A28"/>
    <mergeCell ref="B27:B28"/>
    <mergeCell ref="C27:C28"/>
    <mergeCell ref="A31:A32"/>
    <mergeCell ref="B31:B32"/>
    <mergeCell ref="C31:C32"/>
    <mergeCell ref="P8:R8"/>
    <mergeCell ref="D10:F10"/>
    <mergeCell ref="H10:J10"/>
    <mergeCell ref="L10:N10"/>
    <mergeCell ref="P10:R10"/>
    <mergeCell ref="G11:G12"/>
    <mergeCell ref="K11:K12"/>
    <mergeCell ref="O11:O12"/>
    <mergeCell ref="S11:S12"/>
    <mergeCell ref="D8:F8"/>
    <mergeCell ref="H8:J8"/>
    <mergeCell ref="L8:N8"/>
    <mergeCell ref="D12:F12"/>
    <mergeCell ref="H12:J12"/>
    <mergeCell ref="L12:N12"/>
    <mergeCell ref="P12:R12"/>
    <mergeCell ref="T16:V16"/>
    <mergeCell ref="G13:G14"/>
    <mergeCell ref="K13:K14"/>
    <mergeCell ref="O13:O14"/>
    <mergeCell ref="S13:S14"/>
    <mergeCell ref="D14:F14"/>
    <mergeCell ref="H14:J14"/>
    <mergeCell ref="L14:N14"/>
    <mergeCell ref="P14:R14"/>
    <mergeCell ref="G15:G16"/>
    <mergeCell ref="K15:K16"/>
    <mergeCell ref="O15:O16"/>
    <mergeCell ref="S15:S16"/>
    <mergeCell ref="D16:F16"/>
    <mergeCell ref="H16:J16"/>
    <mergeCell ref="L16:N16"/>
    <mergeCell ref="P16:R16"/>
    <mergeCell ref="T14:V14"/>
  </mergeCells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7"/>
  <sheetViews>
    <sheetView topLeftCell="C1" zoomScale="60" zoomScaleNormal="60" workbookViewId="0">
      <selection activeCell="R47" sqref="R47"/>
    </sheetView>
  </sheetViews>
  <sheetFormatPr defaultRowHeight="15" x14ac:dyDescent="0.25"/>
  <cols>
    <col min="1" max="1" width="4.7109375" customWidth="1"/>
    <col min="2" max="2" width="24.28515625" customWidth="1"/>
    <col min="3" max="3" width="30.85546875" customWidth="1"/>
    <col min="4" max="25" width="5.7109375" customWidth="1"/>
    <col min="26" max="26" width="5.5703125" customWidth="1"/>
    <col min="27" max="27" width="6.28515625" customWidth="1"/>
    <col min="28" max="47" width="5.5703125" customWidth="1"/>
    <col min="48" max="73" width="3.85546875" customWidth="1"/>
  </cols>
  <sheetData>
    <row r="1" spans="1:47" x14ac:dyDescent="0.25"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1:47" ht="18" customHeight="1" x14ac:dyDescent="0.25">
      <c r="A2" s="13"/>
      <c r="B2" s="186" t="s">
        <v>48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AA2" s="9"/>
      <c r="AB2" s="9"/>
      <c r="AC2" s="9"/>
      <c r="AD2" s="9"/>
      <c r="AE2" s="9"/>
      <c r="AF2" s="9"/>
      <c r="AG2" s="9"/>
      <c r="AH2" s="9"/>
      <c r="AI2" s="9"/>
      <c r="AJ2" s="9"/>
    </row>
    <row r="3" spans="1:47" ht="18" customHeight="1" thickBot="1" x14ac:dyDescent="0.3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47" ht="18" customHeight="1" thickBot="1" x14ac:dyDescent="0.3">
      <c r="A4" s="13"/>
      <c r="B4" s="187" t="s">
        <v>40</v>
      </c>
      <c r="C4" s="188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47" ht="18" customHeight="1" x14ac:dyDescent="0.25">
      <c r="A5" s="159" t="s">
        <v>0</v>
      </c>
      <c r="B5" s="159" t="s">
        <v>16</v>
      </c>
      <c r="C5" s="159" t="s">
        <v>1</v>
      </c>
      <c r="D5" s="209" t="s">
        <v>49</v>
      </c>
      <c r="E5" s="210"/>
      <c r="F5" s="211"/>
      <c r="G5" s="167" t="s">
        <v>14</v>
      </c>
      <c r="H5" s="209" t="s">
        <v>50</v>
      </c>
      <c r="I5" s="210"/>
      <c r="J5" s="211"/>
      <c r="K5" s="167" t="s">
        <v>14</v>
      </c>
      <c r="L5" s="209" t="s">
        <v>31</v>
      </c>
      <c r="M5" s="210"/>
      <c r="N5" s="211"/>
      <c r="O5" s="167" t="s">
        <v>14</v>
      </c>
      <c r="P5" s="209" t="s">
        <v>43</v>
      </c>
      <c r="Q5" s="210"/>
      <c r="R5" s="211"/>
      <c r="S5" s="167" t="s">
        <v>14</v>
      </c>
      <c r="T5" s="209" t="s">
        <v>51</v>
      </c>
      <c r="U5" s="210"/>
      <c r="V5" s="211"/>
      <c r="W5" s="167" t="s">
        <v>14</v>
      </c>
      <c r="X5" s="216" t="s">
        <v>52</v>
      </c>
      <c r="Y5" s="217"/>
      <c r="Z5" s="218"/>
      <c r="AA5" s="167" t="s">
        <v>14</v>
      </c>
      <c r="AB5" s="216" t="s">
        <v>53</v>
      </c>
      <c r="AC5" s="217"/>
      <c r="AD5" s="218"/>
      <c r="AE5" s="167" t="s">
        <v>14</v>
      </c>
      <c r="AF5" s="209" t="s">
        <v>36</v>
      </c>
      <c r="AG5" s="210"/>
      <c r="AH5" s="211"/>
      <c r="AI5" s="167" t="s">
        <v>14</v>
      </c>
      <c r="AJ5" s="209" t="s">
        <v>46</v>
      </c>
      <c r="AK5" s="210"/>
      <c r="AL5" s="211"/>
      <c r="AM5" s="167" t="s">
        <v>14</v>
      </c>
      <c r="AN5" s="209" t="s">
        <v>54</v>
      </c>
      <c r="AO5" s="210"/>
      <c r="AP5" s="211"/>
      <c r="AQ5" s="167" t="s">
        <v>14</v>
      </c>
      <c r="AR5" s="171" t="s">
        <v>21</v>
      </c>
      <c r="AS5" s="171" t="s">
        <v>22</v>
      </c>
      <c r="AT5" s="159" t="s">
        <v>7</v>
      </c>
      <c r="AU5" s="171" t="s">
        <v>8</v>
      </c>
    </row>
    <row r="6" spans="1:47" ht="18" customHeight="1" thickBot="1" x14ac:dyDescent="0.3">
      <c r="A6" s="160"/>
      <c r="B6" s="160"/>
      <c r="C6" s="160"/>
      <c r="D6" s="32" t="s">
        <v>18</v>
      </c>
      <c r="E6" s="33" t="s">
        <v>19</v>
      </c>
      <c r="F6" s="149" t="s">
        <v>20</v>
      </c>
      <c r="G6" s="168"/>
      <c r="H6" s="32" t="s">
        <v>18</v>
      </c>
      <c r="I6" s="33" t="s">
        <v>19</v>
      </c>
      <c r="J6" s="149" t="s">
        <v>20</v>
      </c>
      <c r="K6" s="168"/>
      <c r="L6" s="32" t="s">
        <v>18</v>
      </c>
      <c r="M6" s="33" t="s">
        <v>19</v>
      </c>
      <c r="N6" s="149" t="s">
        <v>20</v>
      </c>
      <c r="O6" s="168"/>
      <c r="P6" s="32" t="s">
        <v>18</v>
      </c>
      <c r="Q6" s="33" t="s">
        <v>19</v>
      </c>
      <c r="R6" s="149" t="s">
        <v>20</v>
      </c>
      <c r="S6" s="168"/>
      <c r="T6" s="32" t="s">
        <v>18</v>
      </c>
      <c r="U6" s="33" t="s">
        <v>19</v>
      </c>
      <c r="V6" s="149" t="s">
        <v>20</v>
      </c>
      <c r="W6" s="168"/>
      <c r="X6" s="32" t="s">
        <v>18</v>
      </c>
      <c r="Y6" s="33" t="s">
        <v>19</v>
      </c>
      <c r="Z6" s="149" t="s">
        <v>20</v>
      </c>
      <c r="AA6" s="168"/>
      <c r="AB6" s="32" t="s">
        <v>18</v>
      </c>
      <c r="AC6" s="33" t="s">
        <v>19</v>
      </c>
      <c r="AD6" s="149" t="s">
        <v>20</v>
      </c>
      <c r="AE6" s="168"/>
      <c r="AF6" s="32" t="s">
        <v>18</v>
      </c>
      <c r="AG6" s="33" t="s">
        <v>19</v>
      </c>
      <c r="AH6" s="149" t="s">
        <v>20</v>
      </c>
      <c r="AI6" s="168"/>
      <c r="AJ6" s="32" t="s">
        <v>18</v>
      </c>
      <c r="AK6" s="33" t="s">
        <v>19</v>
      </c>
      <c r="AL6" s="149" t="s">
        <v>20</v>
      </c>
      <c r="AM6" s="168"/>
      <c r="AN6" s="32" t="s">
        <v>18</v>
      </c>
      <c r="AO6" s="33" t="s">
        <v>19</v>
      </c>
      <c r="AP6" s="149" t="s">
        <v>20</v>
      </c>
      <c r="AQ6" s="168"/>
      <c r="AR6" s="172"/>
      <c r="AS6" s="172"/>
      <c r="AT6" s="160"/>
      <c r="AU6" s="172"/>
    </row>
    <row r="7" spans="1:47" ht="18" customHeight="1" x14ac:dyDescent="0.25">
      <c r="A7" s="440">
        <v>1</v>
      </c>
      <c r="B7" s="695" t="s">
        <v>71</v>
      </c>
      <c r="C7" s="698" t="s">
        <v>73</v>
      </c>
      <c r="D7" s="446">
        <v>0</v>
      </c>
      <c r="E7" s="443">
        <v>10</v>
      </c>
      <c r="F7" s="444">
        <v>6</v>
      </c>
      <c r="G7" s="445">
        <f>D8</f>
        <v>16</v>
      </c>
      <c r="H7" s="446">
        <v>6</v>
      </c>
      <c r="I7" s="443">
        <v>4</v>
      </c>
      <c r="J7" s="443">
        <v>6</v>
      </c>
      <c r="K7" s="445">
        <f>SUM(G7,H8)</f>
        <v>32</v>
      </c>
      <c r="L7" s="446">
        <v>0</v>
      </c>
      <c r="M7" s="443">
        <v>4</v>
      </c>
      <c r="N7" s="443">
        <v>0</v>
      </c>
      <c r="O7" s="445">
        <f>SUM(K7,L8)</f>
        <v>36</v>
      </c>
      <c r="P7" s="446">
        <v>0</v>
      </c>
      <c r="Q7" s="443">
        <v>4</v>
      </c>
      <c r="R7" s="444">
        <v>0</v>
      </c>
      <c r="S7" s="445">
        <f>SUM(O7,P8)</f>
        <v>40</v>
      </c>
      <c r="T7" s="446">
        <v>10</v>
      </c>
      <c r="U7" s="443">
        <v>10</v>
      </c>
      <c r="V7" s="443">
        <v>8</v>
      </c>
      <c r="W7" s="445">
        <f>SUM(S7,T8)</f>
        <v>68</v>
      </c>
      <c r="X7" s="442">
        <v>10</v>
      </c>
      <c r="Y7" s="443">
        <v>4</v>
      </c>
      <c r="Z7" s="444">
        <v>6</v>
      </c>
      <c r="AA7" s="445">
        <f>SUM(W7,X8)</f>
        <v>88</v>
      </c>
      <c r="AB7" s="446">
        <v>6</v>
      </c>
      <c r="AC7" s="443">
        <v>6</v>
      </c>
      <c r="AD7" s="443">
        <v>6</v>
      </c>
      <c r="AE7" s="445">
        <f>SUM(AA7,AB8)</f>
        <v>106</v>
      </c>
      <c r="AF7" s="446">
        <v>0</v>
      </c>
      <c r="AG7" s="443">
        <v>0</v>
      </c>
      <c r="AH7" s="443">
        <v>6</v>
      </c>
      <c r="AI7" s="445">
        <f>SUM(AE7,AF8)</f>
        <v>112</v>
      </c>
      <c r="AJ7" s="446">
        <v>4</v>
      </c>
      <c r="AK7" s="443">
        <v>0</v>
      </c>
      <c r="AL7" s="444">
        <v>6</v>
      </c>
      <c r="AM7" s="445">
        <f>SUM(AI7,AJ8)</f>
        <v>122</v>
      </c>
      <c r="AN7" s="446">
        <v>10</v>
      </c>
      <c r="AO7" s="443">
        <v>0</v>
      </c>
      <c r="AP7" s="443">
        <v>6</v>
      </c>
      <c r="AQ7" s="445">
        <f>SUM(AM7,AN8)</f>
        <v>138</v>
      </c>
      <c r="AR7" s="447">
        <f>COUNTIF(D7:F7,"=10")+COUNTIF(H7:J7,"=10")+COUNTIF(L7:N7,"=10")+COUNTIF(P7:R7,"=10")+COUNTIF(T7:V7,"=10")+COUNTIF(X7:Z7,"=10")+COUNTIF(AB7:AD7,"=10")+COUNTIF(AF7:AH7,"=10")+COUNTIF(AJ7:AL7,"=10")+COUNTIF(AN7:AP7,"=10")</f>
        <v>5</v>
      </c>
      <c r="AS7" s="447">
        <f>COUNTIF(D7:F7,"=8")+COUNTIF(H7:J7,"=8")+COUNTIF(L7:N7,"=8")+COUNTIF(P7:R7,"=8")+COUNTIF(T7:V7,"=8")+COUNTIF(X7:Z7,"=8")+COUNTIF(AB7:AD7,"=8")+COUNTIF(AF7:AH7,"=8")+COUNTIF(AJ7:AL7,"=8")+COUNTIF(AN7:AP7,"=8")</f>
        <v>1</v>
      </c>
      <c r="AT7" s="440">
        <f>AQ7</f>
        <v>138</v>
      </c>
      <c r="AU7" s="491">
        <v>1</v>
      </c>
    </row>
    <row r="8" spans="1:47" ht="18" customHeight="1" x14ac:dyDescent="0.25">
      <c r="A8" s="490"/>
      <c r="B8" s="696"/>
      <c r="C8" s="699"/>
      <c r="D8" s="488">
        <f>SUM(D7:F7)</f>
        <v>16</v>
      </c>
      <c r="E8" s="481"/>
      <c r="F8" s="482"/>
      <c r="G8" s="483"/>
      <c r="H8" s="488">
        <f>SUM(H7:J7)</f>
        <v>16</v>
      </c>
      <c r="I8" s="481"/>
      <c r="J8" s="482"/>
      <c r="K8" s="483"/>
      <c r="L8" s="488">
        <f>SUM(L7:N7)</f>
        <v>4</v>
      </c>
      <c r="M8" s="481"/>
      <c r="N8" s="482"/>
      <c r="O8" s="483"/>
      <c r="P8" s="488">
        <f>SUM(P7:R7)</f>
        <v>4</v>
      </c>
      <c r="Q8" s="481"/>
      <c r="R8" s="482"/>
      <c r="S8" s="483"/>
      <c r="T8" s="488">
        <f>SUM(T7:V7)</f>
        <v>28</v>
      </c>
      <c r="U8" s="481"/>
      <c r="V8" s="482"/>
      <c r="W8" s="483"/>
      <c r="X8" s="488">
        <f>SUM(X7:Z7)</f>
        <v>20</v>
      </c>
      <c r="Y8" s="481"/>
      <c r="Z8" s="482"/>
      <c r="AA8" s="483"/>
      <c r="AB8" s="488">
        <f>SUM(AB7:AD7)</f>
        <v>18</v>
      </c>
      <c r="AC8" s="481"/>
      <c r="AD8" s="482"/>
      <c r="AE8" s="483"/>
      <c r="AF8" s="488">
        <f>SUM(AF7:AH7)</f>
        <v>6</v>
      </c>
      <c r="AG8" s="481"/>
      <c r="AH8" s="482"/>
      <c r="AI8" s="483"/>
      <c r="AJ8" s="488">
        <f>SUM(AJ7:AL7)</f>
        <v>10</v>
      </c>
      <c r="AK8" s="481"/>
      <c r="AL8" s="482"/>
      <c r="AM8" s="483"/>
      <c r="AN8" s="488">
        <f>SUM(AN7:AP7)</f>
        <v>16</v>
      </c>
      <c r="AO8" s="481"/>
      <c r="AP8" s="482"/>
      <c r="AQ8" s="483"/>
      <c r="AR8" s="489"/>
      <c r="AS8" s="489"/>
      <c r="AT8" s="490"/>
      <c r="AU8" s="492"/>
    </row>
    <row r="9" spans="1:47" ht="18" customHeight="1" x14ac:dyDescent="0.25">
      <c r="A9" s="214">
        <v>2</v>
      </c>
      <c r="B9" s="677" t="s">
        <v>68</v>
      </c>
      <c r="C9" s="620" t="s">
        <v>70</v>
      </c>
      <c r="D9" s="88">
        <v>8</v>
      </c>
      <c r="E9" s="86">
        <v>0</v>
      </c>
      <c r="F9" s="87">
        <v>0</v>
      </c>
      <c r="G9" s="208">
        <f>D10</f>
        <v>8</v>
      </c>
      <c r="H9" s="88">
        <v>6</v>
      </c>
      <c r="I9" s="86">
        <v>0</v>
      </c>
      <c r="J9" s="86">
        <v>0</v>
      </c>
      <c r="K9" s="208">
        <f>SUM(G9,H10)</f>
        <v>14</v>
      </c>
      <c r="L9" s="88">
        <v>4</v>
      </c>
      <c r="M9" s="86">
        <v>0</v>
      </c>
      <c r="N9" s="86">
        <v>6</v>
      </c>
      <c r="O9" s="208">
        <f>SUM(K9,L10)</f>
        <v>24</v>
      </c>
      <c r="P9" s="88">
        <v>0</v>
      </c>
      <c r="Q9" s="86">
        <v>0</v>
      </c>
      <c r="R9" s="86">
        <v>0</v>
      </c>
      <c r="S9" s="208">
        <f>SUM(O9,P10)</f>
        <v>24</v>
      </c>
      <c r="T9" s="88">
        <v>0</v>
      </c>
      <c r="U9" s="86">
        <v>0</v>
      </c>
      <c r="V9" s="86">
        <v>0</v>
      </c>
      <c r="W9" s="208">
        <f>SUM(S9,T10)</f>
        <v>24</v>
      </c>
      <c r="X9" s="147">
        <v>10</v>
      </c>
      <c r="Y9" s="86">
        <v>0</v>
      </c>
      <c r="Z9" s="87">
        <v>6</v>
      </c>
      <c r="AA9" s="208">
        <f>SUM(W9,X10)</f>
        <v>40</v>
      </c>
      <c r="AB9" s="88">
        <v>4</v>
      </c>
      <c r="AC9" s="86">
        <v>0</v>
      </c>
      <c r="AD9" s="86">
        <v>4</v>
      </c>
      <c r="AE9" s="208">
        <f>SUM(AA9,AB10)</f>
        <v>48</v>
      </c>
      <c r="AF9" s="88">
        <v>8</v>
      </c>
      <c r="AG9" s="86">
        <v>0</v>
      </c>
      <c r="AH9" s="86">
        <v>0</v>
      </c>
      <c r="AI9" s="208">
        <f>SUM(AE9,AF10)</f>
        <v>56</v>
      </c>
      <c r="AJ9" s="88">
        <v>0</v>
      </c>
      <c r="AK9" s="86">
        <v>0</v>
      </c>
      <c r="AL9" s="86">
        <v>0</v>
      </c>
      <c r="AM9" s="208">
        <f>SUM(AI9,AJ10)</f>
        <v>56</v>
      </c>
      <c r="AN9" s="88">
        <v>4</v>
      </c>
      <c r="AO9" s="86">
        <v>0</v>
      </c>
      <c r="AP9" s="86">
        <v>0</v>
      </c>
      <c r="AQ9" s="208">
        <f>SUM(AM9,AN10)</f>
        <v>60</v>
      </c>
      <c r="AR9" s="212">
        <f>COUNTIF(D9:F9,"=10")+COUNTIF(H9:J9,"=10")+COUNTIF(L9:N9,"=10")+COUNTIF(P9:R9,"=10")+COUNTIF(T9:V9,"=10")+COUNTIF(X9:Z9,"=10")+COUNTIF(AB9:AD9,"=10")+COUNTIF(AF9:AH9,"=10")+COUNTIF(AJ9:AL9,"=10")+COUNTIF(AN9:AP9,"=10")</f>
        <v>1</v>
      </c>
      <c r="AS9" s="212">
        <f>COUNTIF(D9:F9,"=8")+COUNTIF(H9:J9,"=8")+COUNTIF(L9:N9,"=8")+COUNTIF(P9:R9,"=8")+COUNTIF(T9:V9,"=8")+COUNTIF(X9:Z9,"=8")+COUNTIF(AB9:AD9,"=8")+COUNTIF(AF9:AH9,"=8")+COUNTIF(AJ9:AL9,"=8")+COUNTIF(AN9:AP9,"=8")</f>
        <v>2</v>
      </c>
      <c r="AT9" s="214">
        <f>AQ9</f>
        <v>60</v>
      </c>
      <c r="AU9" s="660">
        <v>10</v>
      </c>
    </row>
    <row r="10" spans="1:47" ht="18" customHeight="1" x14ac:dyDescent="0.25">
      <c r="A10" s="215"/>
      <c r="B10" s="677"/>
      <c r="C10" s="620"/>
      <c r="D10" s="183">
        <f>SUM(D9:F9)</f>
        <v>8</v>
      </c>
      <c r="E10" s="184"/>
      <c r="F10" s="185"/>
      <c r="G10" s="175"/>
      <c r="H10" s="183">
        <f>SUM(H9:J9)</f>
        <v>6</v>
      </c>
      <c r="I10" s="184"/>
      <c r="J10" s="185"/>
      <c r="K10" s="175"/>
      <c r="L10" s="183">
        <f>SUM(L9:N9)</f>
        <v>10</v>
      </c>
      <c r="M10" s="184"/>
      <c r="N10" s="185"/>
      <c r="O10" s="175"/>
      <c r="P10" s="183">
        <f>SUM(P9:R9)</f>
        <v>0</v>
      </c>
      <c r="Q10" s="184"/>
      <c r="R10" s="185"/>
      <c r="S10" s="175"/>
      <c r="T10" s="183">
        <f>SUM(T9:V9)</f>
        <v>0</v>
      </c>
      <c r="U10" s="184"/>
      <c r="V10" s="185"/>
      <c r="W10" s="175"/>
      <c r="X10" s="183">
        <f>SUM(X9:Z9)</f>
        <v>16</v>
      </c>
      <c r="Y10" s="184"/>
      <c r="Z10" s="185"/>
      <c r="AA10" s="175"/>
      <c r="AB10" s="183">
        <f>SUM(AB9:AD9)</f>
        <v>8</v>
      </c>
      <c r="AC10" s="184"/>
      <c r="AD10" s="185"/>
      <c r="AE10" s="175"/>
      <c r="AF10" s="183">
        <f>SUM(AF9:AH9)</f>
        <v>8</v>
      </c>
      <c r="AG10" s="184"/>
      <c r="AH10" s="185"/>
      <c r="AI10" s="175"/>
      <c r="AJ10" s="183">
        <f>SUM(AJ9:AL9)</f>
        <v>0</v>
      </c>
      <c r="AK10" s="184"/>
      <c r="AL10" s="185"/>
      <c r="AM10" s="175"/>
      <c r="AN10" s="183">
        <f>SUM(AN9:AP9)</f>
        <v>4</v>
      </c>
      <c r="AO10" s="184"/>
      <c r="AP10" s="185"/>
      <c r="AQ10" s="175"/>
      <c r="AR10" s="213"/>
      <c r="AS10" s="213"/>
      <c r="AT10" s="215"/>
      <c r="AU10" s="661"/>
    </row>
    <row r="11" spans="1:47" ht="18" customHeight="1" x14ac:dyDescent="0.25">
      <c r="A11" s="701">
        <v>3</v>
      </c>
      <c r="B11" s="697" t="s">
        <v>88</v>
      </c>
      <c r="C11" s="700" t="s">
        <v>89</v>
      </c>
      <c r="D11" s="625">
        <v>0</v>
      </c>
      <c r="E11" s="626">
        <v>0</v>
      </c>
      <c r="F11" s="627">
        <v>0</v>
      </c>
      <c r="G11" s="628">
        <f>D12</f>
        <v>0</v>
      </c>
      <c r="H11" s="625">
        <v>8</v>
      </c>
      <c r="I11" s="626">
        <v>0</v>
      </c>
      <c r="J11" s="626">
        <v>6</v>
      </c>
      <c r="K11" s="628">
        <f>SUM(G11,H12)</f>
        <v>14</v>
      </c>
      <c r="L11" s="625">
        <v>4</v>
      </c>
      <c r="M11" s="626">
        <v>6</v>
      </c>
      <c r="N11" s="626">
        <v>0</v>
      </c>
      <c r="O11" s="628">
        <f>SUM(K11,L12)</f>
        <v>24</v>
      </c>
      <c r="P11" s="625">
        <v>8</v>
      </c>
      <c r="Q11" s="626">
        <v>0</v>
      </c>
      <c r="R11" s="627">
        <v>0</v>
      </c>
      <c r="S11" s="628">
        <f>SUM(O11,P12)</f>
        <v>32</v>
      </c>
      <c r="T11" s="625">
        <v>0</v>
      </c>
      <c r="U11" s="626">
        <v>0</v>
      </c>
      <c r="V11" s="626">
        <v>0</v>
      </c>
      <c r="W11" s="628">
        <f>SUM(S11,T12)</f>
        <v>32</v>
      </c>
      <c r="X11" s="629">
        <v>0</v>
      </c>
      <c r="Y11" s="626">
        <v>6</v>
      </c>
      <c r="Z11" s="627">
        <v>6</v>
      </c>
      <c r="AA11" s="628">
        <f>SUM(W11,X12)</f>
        <v>44</v>
      </c>
      <c r="AB11" s="625">
        <v>6</v>
      </c>
      <c r="AC11" s="626">
        <v>8</v>
      </c>
      <c r="AD11" s="626">
        <v>10</v>
      </c>
      <c r="AE11" s="628">
        <f>SUM(AA11,AB12)</f>
        <v>68</v>
      </c>
      <c r="AF11" s="625">
        <v>10</v>
      </c>
      <c r="AG11" s="626">
        <v>4</v>
      </c>
      <c r="AH11" s="626">
        <v>6</v>
      </c>
      <c r="AI11" s="628">
        <f>SUM(AE11,AF12)</f>
        <v>88</v>
      </c>
      <c r="AJ11" s="625">
        <v>8</v>
      </c>
      <c r="AK11" s="626">
        <v>0</v>
      </c>
      <c r="AL11" s="627">
        <v>0</v>
      </c>
      <c r="AM11" s="628">
        <f>SUM(AI11,AJ12)</f>
        <v>96</v>
      </c>
      <c r="AN11" s="625">
        <v>4</v>
      </c>
      <c r="AO11" s="626">
        <v>6</v>
      </c>
      <c r="AP11" s="626">
        <v>0</v>
      </c>
      <c r="AQ11" s="628">
        <f>SUM(AM11,AN12)</f>
        <v>106</v>
      </c>
      <c r="AR11" s="630">
        <f>COUNTIF(D11:F11,"=10")+COUNTIF(H11:J11,"=10")+COUNTIF(L11:N11,"=10")+COUNTIF(P11:R11,"=10")+COUNTIF(T11:V11,"=10")+COUNTIF(X11:Z11,"=10")+COUNTIF(AB11:AD11,"=10")+COUNTIF(AF11:AH11,"=10")+COUNTIF(AJ11:AL11,"=10")+COUNTIF(AN11:AP11,"=10")</f>
        <v>2</v>
      </c>
      <c r="AS11" s="630">
        <f>COUNTIF(D11:F11,"=8")+COUNTIF(H11:J11,"=8")+COUNTIF(L11:N11,"=8")+COUNTIF(P11:R11,"=8")+COUNTIF(T11:V11,"=8")+COUNTIF(X11:Z11,"=8")+COUNTIF(AB11:AD11,"=8")+COUNTIF(AF11:AH11,"=8")+COUNTIF(AJ11:AL11,"=8")+COUNTIF(AN11:AP11,"=8")</f>
        <v>4</v>
      </c>
      <c r="AT11" s="631">
        <f>AQ11</f>
        <v>106</v>
      </c>
      <c r="AU11" s="665">
        <v>3</v>
      </c>
    </row>
    <row r="12" spans="1:47" ht="18" customHeight="1" x14ac:dyDescent="0.25">
      <c r="A12" s="702"/>
      <c r="B12" s="697"/>
      <c r="C12" s="700"/>
      <c r="D12" s="632">
        <f>SUM(D11:F11)</f>
        <v>0</v>
      </c>
      <c r="E12" s="633"/>
      <c r="F12" s="634"/>
      <c r="G12" s="628"/>
      <c r="H12" s="632">
        <f>SUM(H11:J11)</f>
        <v>14</v>
      </c>
      <c r="I12" s="633"/>
      <c r="J12" s="634"/>
      <c r="K12" s="628"/>
      <c r="L12" s="632">
        <f>SUM(L11:N11)</f>
        <v>10</v>
      </c>
      <c r="M12" s="633"/>
      <c r="N12" s="634"/>
      <c r="O12" s="628"/>
      <c r="P12" s="632">
        <f>SUM(P11:R11)</f>
        <v>8</v>
      </c>
      <c r="Q12" s="633"/>
      <c r="R12" s="634"/>
      <c r="S12" s="628"/>
      <c r="T12" s="632">
        <f>SUM(T11:V11)</f>
        <v>0</v>
      </c>
      <c r="U12" s="633"/>
      <c r="V12" s="634"/>
      <c r="W12" s="628"/>
      <c r="X12" s="632">
        <f>SUM(X11:Z11)</f>
        <v>12</v>
      </c>
      <c r="Y12" s="633"/>
      <c r="Z12" s="634"/>
      <c r="AA12" s="628"/>
      <c r="AB12" s="632">
        <f>SUM(AB11:AD11)</f>
        <v>24</v>
      </c>
      <c r="AC12" s="633"/>
      <c r="AD12" s="634"/>
      <c r="AE12" s="628"/>
      <c r="AF12" s="632">
        <f>SUM(AF11:AH11)</f>
        <v>20</v>
      </c>
      <c r="AG12" s="633"/>
      <c r="AH12" s="634"/>
      <c r="AI12" s="628"/>
      <c r="AJ12" s="632">
        <f>SUM(AJ11:AL11)</f>
        <v>8</v>
      </c>
      <c r="AK12" s="633"/>
      <c r="AL12" s="634"/>
      <c r="AM12" s="628"/>
      <c r="AN12" s="632">
        <f>SUM(AN11:AP11)</f>
        <v>10</v>
      </c>
      <c r="AO12" s="633"/>
      <c r="AP12" s="634"/>
      <c r="AQ12" s="628"/>
      <c r="AR12" s="630"/>
      <c r="AS12" s="630"/>
      <c r="AT12" s="631"/>
      <c r="AU12" s="665"/>
    </row>
    <row r="13" spans="1:47" ht="18" customHeight="1" x14ac:dyDescent="0.25">
      <c r="A13" s="214">
        <v>4</v>
      </c>
      <c r="B13" s="616" t="s">
        <v>72</v>
      </c>
      <c r="C13" s="620" t="s">
        <v>73</v>
      </c>
      <c r="D13" s="88">
        <v>6</v>
      </c>
      <c r="E13" s="86">
        <v>4</v>
      </c>
      <c r="F13" s="87">
        <v>0</v>
      </c>
      <c r="G13" s="208">
        <f>D14</f>
        <v>10</v>
      </c>
      <c r="H13" s="88">
        <v>0</v>
      </c>
      <c r="I13" s="86">
        <v>6</v>
      </c>
      <c r="J13" s="86">
        <v>0</v>
      </c>
      <c r="K13" s="208">
        <f>SUM(G13,H14)</f>
        <v>16</v>
      </c>
      <c r="L13" s="88">
        <v>8</v>
      </c>
      <c r="M13" s="86">
        <v>0</v>
      </c>
      <c r="N13" s="86">
        <v>6</v>
      </c>
      <c r="O13" s="208">
        <f>SUM(K13,L14)</f>
        <v>30</v>
      </c>
      <c r="P13" s="88">
        <v>8</v>
      </c>
      <c r="Q13" s="86">
        <v>0</v>
      </c>
      <c r="R13" s="86">
        <v>6</v>
      </c>
      <c r="S13" s="208">
        <f>SUM(O13,P14)</f>
        <v>44</v>
      </c>
      <c r="T13" s="88">
        <v>0</v>
      </c>
      <c r="U13" s="86">
        <v>0</v>
      </c>
      <c r="V13" s="86">
        <v>0</v>
      </c>
      <c r="W13" s="208">
        <f>SUM(S13,T14)</f>
        <v>44</v>
      </c>
      <c r="X13" s="147">
        <v>0</v>
      </c>
      <c r="Y13" s="86">
        <v>0</v>
      </c>
      <c r="Z13" s="87">
        <v>0</v>
      </c>
      <c r="AA13" s="208">
        <f>SUM(W13,X14)</f>
        <v>44</v>
      </c>
      <c r="AB13" s="88">
        <v>0</v>
      </c>
      <c r="AC13" s="86">
        <v>0</v>
      </c>
      <c r="AD13" s="86">
        <v>0</v>
      </c>
      <c r="AE13" s="208">
        <f>SUM(AA13,AB14)</f>
        <v>44</v>
      </c>
      <c r="AF13" s="88">
        <v>0</v>
      </c>
      <c r="AG13" s="86">
        <v>8</v>
      </c>
      <c r="AH13" s="86">
        <v>6</v>
      </c>
      <c r="AI13" s="208">
        <f>SUM(AE13,AF14)</f>
        <v>58</v>
      </c>
      <c r="AJ13" s="88">
        <v>6</v>
      </c>
      <c r="AK13" s="86">
        <v>0</v>
      </c>
      <c r="AL13" s="86">
        <v>4</v>
      </c>
      <c r="AM13" s="208">
        <f>SUM(AI13,AJ14)</f>
        <v>68</v>
      </c>
      <c r="AN13" s="88">
        <v>0</v>
      </c>
      <c r="AO13" s="86">
        <v>0</v>
      </c>
      <c r="AP13" s="86">
        <v>0</v>
      </c>
      <c r="AQ13" s="208">
        <f>SUM(AM13,AN14)</f>
        <v>68</v>
      </c>
      <c r="AR13" s="212">
        <f>COUNTIF(D13:F13,"=10")+COUNTIF(H13:J13,"=10")+COUNTIF(L13:N13,"=10")+COUNTIF(P13:R13,"=10")+COUNTIF(T13:V13,"=10")+COUNTIF(X13:Z13,"=10")+COUNTIF(AB13:AD13,"=10")+COUNTIF(AF13:AH13,"=10")+COUNTIF(AJ13:AL13,"=10")+COUNTIF(AN13:AP13,"=10")</f>
        <v>0</v>
      </c>
      <c r="AS13" s="212">
        <f>COUNTIF(D13:F13,"=8")+COUNTIF(H13:J13,"=8")+COUNTIF(L13:N13,"=8")+COUNTIF(P13:R13,"=8")+COUNTIF(T13:V13,"=8")+COUNTIF(X13:Z13,"=8")+COUNTIF(AB13:AD13,"=8")+COUNTIF(AF13:AH13,"=8")+COUNTIF(AJ13:AL13,"=8")+COUNTIF(AN13:AP13,"=8")</f>
        <v>3</v>
      </c>
      <c r="AT13" s="214">
        <f>AQ13</f>
        <v>68</v>
      </c>
      <c r="AU13" s="660">
        <v>9</v>
      </c>
    </row>
    <row r="14" spans="1:47" ht="18" customHeight="1" x14ac:dyDescent="0.25">
      <c r="A14" s="215"/>
      <c r="B14" s="616"/>
      <c r="C14" s="620"/>
      <c r="D14" s="183">
        <f>SUM(D13:F13)</f>
        <v>10</v>
      </c>
      <c r="E14" s="184"/>
      <c r="F14" s="185"/>
      <c r="G14" s="175"/>
      <c r="H14" s="183">
        <f>SUM(H13:J13)</f>
        <v>6</v>
      </c>
      <c r="I14" s="184"/>
      <c r="J14" s="185"/>
      <c r="K14" s="175"/>
      <c r="L14" s="183">
        <f>SUM(L13:N13)</f>
        <v>14</v>
      </c>
      <c r="M14" s="184"/>
      <c r="N14" s="185"/>
      <c r="O14" s="175"/>
      <c r="P14" s="183">
        <f>SUM(P13:R13)</f>
        <v>14</v>
      </c>
      <c r="Q14" s="184"/>
      <c r="R14" s="185"/>
      <c r="S14" s="175"/>
      <c r="T14" s="183">
        <f>SUM(T13:V13)</f>
        <v>0</v>
      </c>
      <c r="U14" s="184"/>
      <c r="V14" s="185"/>
      <c r="W14" s="175"/>
      <c r="X14" s="183">
        <f>SUM(X13:Z13)</f>
        <v>0</v>
      </c>
      <c r="Y14" s="184"/>
      <c r="Z14" s="185"/>
      <c r="AA14" s="175"/>
      <c r="AB14" s="183">
        <f>SUM(AB13:AD13)</f>
        <v>0</v>
      </c>
      <c r="AC14" s="184"/>
      <c r="AD14" s="185"/>
      <c r="AE14" s="175"/>
      <c r="AF14" s="183">
        <f>SUM(AF13:AH13)</f>
        <v>14</v>
      </c>
      <c r="AG14" s="184"/>
      <c r="AH14" s="185"/>
      <c r="AI14" s="175"/>
      <c r="AJ14" s="183">
        <f>SUM(AJ13:AL13)</f>
        <v>10</v>
      </c>
      <c r="AK14" s="184"/>
      <c r="AL14" s="185"/>
      <c r="AM14" s="175"/>
      <c r="AN14" s="183">
        <f>SUM(AN13:AP13)</f>
        <v>0</v>
      </c>
      <c r="AO14" s="184"/>
      <c r="AP14" s="185"/>
      <c r="AQ14" s="175"/>
      <c r="AR14" s="213"/>
      <c r="AS14" s="213"/>
      <c r="AT14" s="215"/>
      <c r="AU14" s="661"/>
    </row>
    <row r="15" spans="1:47" ht="18" customHeight="1" x14ac:dyDescent="0.25">
      <c r="A15" s="214">
        <v>5</v>
      </c>
      <c r="B15" s="689" t="s">
        <v>85</v>
      </c>
      <c r="C15" s="392" t="s">
        <v>86</v>
      </c>
      <c r="D15" s="8">
        <v>8</v>
      </c>
      <c r="E15" s="7">
        <v>0</v>
      </c>
      <c r="F15" s="148">
        <v>10</v>
      </c>
      <c r="G15" s="176">
        <f>D16</f>
        <v>18</v>
      </c>
      <c r="H15" s="8">
        <v>6</v>
      </c>
      <c r="I15" s="7">
        <v>0</v>
      </c>
      <c r="J15" s="7">
        <v>10</v>
      </c>
      <c r="K15" s="176">
        <f>SUM(G15,H16)</f>
        <v>34</v>
      </c>
      <c r="L15" s="8">
        <v>0</v>
      </c>
      <c r="M15" s="7">
        <v>0</v>
      </c>
      <c r="N15" s="7">
        <v>0</v>
      </c>
      <c r="O15" s="176">
        <f>SUM(K15,L16)</f>
        <v>34</v>
      </c>
      <c r="P15" s="8">
        <v>0</v>
      </c>
      <c r="Q15" s="7">
        <v>4</v>
      </c>
      <c r="R15" s="148">
        <v>0</v>
      </c>
      <c r="S15" s="176">
        <f>SUM(O15,P16)</f>
        <v>38</v>
      </c>
      <c r="T15" s="8">
        <v>0</v>
      </c>
      <c r="U15" s="7">
        <v>6</v>
      </c>
      <c r="V15" s="7">
        <v>0</v>
      </c>
      <c r="W15" s="176">
        <f>SUM(S15,T16)</f>
        <v>44</v>
      </c>
      <c r="X15" s="6">
        <v>6</v>
      </c>
      <c r="Y15" s="7">
        <v>6</v>
      </c>
      <c r="Z15" s="148">
        <v>0</v>
      </c>
      <c r="AA15" s="176">
        <f>SUM(W15,X16)</f>
        <v>56</v>
      </c>
      <c r="AB15" s="8">
        <v>8</v>
      </c>
      <c r="AC15" s="7">
        <v>6</v>
      </c>
      <c r="AD15" s="7">
        <v>0</v>
      </c>
      <c r="AE15" s="176">
        <f>SUM(AA15,AB16)</f>
        <v>70</v>
      </c>
      <c r="AF15" s="8">
        <v>6</v>
      </c>
      <c r="AG15" s="7">
        <v>0</v>
      </c>
      <c r="AH15" s="7">
        <v>0</v>
      </c>
      <c r="AI15" s="176">
        <f>SUM(AE15,AF16)</f>
        <v>76</v>
      </c>
      <c r="AJ15" s="8">
        <v>10</v>
      </c>
      <c r="AK15" s="7">
        <v>0</v>
      </c>
      <c r="AL15" s="148">
        <v>0</v>
      </c>
      <c r="AM15" s="176">
        <f>SUM(AI15,AJ16)</f>
        <v>86</v>
      </c>
      <c r="AN15" s="8">
        <v>6</v>
      </c>
      <c r="AO15" s="7">
        <v>0</v>
      </c>
      <c r="AP15" s="7">
        <v>0</v>
      </c>
      <c r="AQ15" s="176">
        <f>SUM(AM15,AN16)</f>
        <v>92</v>
      </c>
      <c r="AR15" s="174">
        <f>COUNTIF(D15:F15,"=10")+COUNTIF(H15:J15,"=10")+COUNTIF(L15:N15,"=10")+COUNTIF(P15:R15,"=10")+COUNTIF(T15:V15,"=10")+COUNTIF(X15:Z15,"=10")+COUNTIF(AB15:AD15,"=10")+COUNTIF(AF15:AH15,"=10")+COUNTIF(AJ15:AL15,"=10")+COUNTIF(AN15:AP15,"=10")</f>
        <v>3</v>
      </c>
      <c r="AS15" s="174">
        <f>COUNTIF(D15:F15,"=8")+COUNTIF(H15:J15,"=8")+COUNTIF(L15:N15,"=8")+COUNTIF(P15:R15,"=8")+COUNTIF(T15:V15,"=8")+COUNTIF(X15:Z15,"=8")+COUNTIF(AB15:AD15,"=8")+COUNTIF(AF15:AH15,"=8")+COUNTIF(AJ15:AL15,"=8")+COUNTIF(AN15:AP15,"=8")</f>
        <v>2</v>
      </c>
      <c r="AT15" s="173">
        <f>AQ15</f>
        <v>92</v>
      </c>
      <c r="AU15" s="666">
        <v>6</v>
      </c>
    </row>
    <row r="16" spans="1:47" ht="18" customHeight="1" x14ac:dyDescent="0.25">
      <c r="A16" s="215"/>
      <c r="B16" s="674"/>
      <c r="C16" s="390"/>
      <c r="D16" s="177">
        <f>SUM(D15:F15)</f>
        <v>18</v>
      </c>
      <c r="E16" s="178"/>
      <c r="F16" s="179"/>
      <c r="G16" s="176"/>
      <c r="H16" s="177">
        <f>SUM(H15:J15)</f>
        <v>16</v>
      </c>
      <c r="I16" s="178"/>
      <c r="J16" s="179"/>
      <c r="K16" s="176"/>
      <c r="L16" s="177">
        <f>SUM(L15:N15)</f>
        <v>0</v>
      </c>
      <c r="M16" s="178"/>
      <c r="N16" s="179"/>
      <c r="O16" s="176"/>
      <c r="P16" s="177">
        <f>SUM(P15:R15)</f>
        <v>4</v>
      </c>
      <c r="Q16" s="178"/>
      <c r="R16" s="179"/>
      <c r="S16" s="176"/>
      <c r="T16" s="177">
        <f>SUM(T15:V15)</f>
        <v>6</v>
      </c>
      <c r="U16" s="178"/>
      <c r="V16" s="179"/>
      <c r="W16" s="176"/>
      <c r="X16" s="177">
        <f>SUM(X15:Z15)</f>
        <v>12</v>
      </c>
      <c r="Y16" s="178"/>
      <c r="Z16" s="179"/>
      <c r="AA16" s="176"/>
      <c r="AB16" s="177">
        <f>SUM(AB15:AD15)</f>
        <v>14</v>
      </c>
      <c r="AC16" s="178"/>
      <c r="AD16" s="179"/>
      <c r="AE16" s="176"/>
      <c r="AF16" s="177">
        <f>SUM(AF15:AH15)</f>
        <v>6</v>
      </c>
      <c r="AG16" s="178"/>
      <c r="AH16" s="179"/>
      <c r="AI16" s="176"/>
      <c r="AJ16" s="177">
        <f>SUM(AJ15:AL15)</f>
        <v>10</v>
      </c>
      <c r="AK16" s="178"/>
      <c r="AL16" s="179"/>
      <c r="AM16" s="176"/>
      <c r="AN16" s="177">
        <f>SUM(AN15:AP15)</f>
        <v>6</v>
      </c>
      <c r="AO16" s="178"/>
      <c r="AP16" s="179"/>
      <c r="AQ16" s="176"/>
      <c r="AR16" s="174"/>
      <c r="AS16" s="174"/>
      <c r="AT16" s="173"/>
      <c r="AU16" s="666"/>
    </row>
    <row r="17" spans="1:47" s="29" customFormat="1" ht="18" customHeight="1" x14ac:dyDescent="0.25">
      <c r="A17" s="214">
        <v>6</v>
      </c>
      <c r="B17" s="677" t="s">
        <v>82</v>
      </c>
      <c r="C17" s="620" t="s">
        <v>73</v>
      </c>
      <c r="D17" s="88">
        <v>6</v>
      </c>
      <c r="E17" s="86">
        <v>4</v>
      </c>
      <c r="F17" s="87">
        <v>10</v>
      </c>
      <c r="G17" s="208">
        <f>D18</f>
        <v>20</v>
      </c>
      <c r="H17" s="88">
        <v>4</v>
      </c>
      <c r="I17" s="86">
        <v>4</v>
      </c>
      <c r="J17" s="86">
        <v>8</v>
      </c>
      <c r="K17" s="208">
        <f>SUM(G17,H18)</f>
        <v>36</v>
      </c>
      <c r="L17" s="88">
        <v>0</v>
      </c>
      <c r="M17" s="86">
        <v>6</v>
      </c>
      <c r="N17" s="86">
        <v>0</v>
      </c>
      <c r="O17" s="208">
        <f>SUM(K17,L18)</f>
        <v>42</v>
      </c>
      <c r="P17" s="88">
        <v>0</v>
      </c>
      <c r="Q17" s="86">
        <v>0</v>
      </c>
      <c r="R17" s="86">
        <v>0</v>
      </c>
      <c r="S17" s="208">
        <f>SUM(O17,P18)</f>
        <v>42</v>
      </c>
      <c r="T17" s="88">
        <v>0</v>
      </c>
      <c r="U17" s="86">
        <v>0</v>
      </c>
      <c r="V17" s="86">
        <v>0</v>
      </c>
      <c r="W17" s="208">
        <f>SUM(S17,T18)</f>
        <v>42</v>
      </c>
      <c r="X17" s="147">
        <v>8</v>
      </c>
      <c r="Y17" s="86">
        <v>6</v>
      </c>
      <c r="Z17" s="87">
        <v>8</v>
      </c>
      <c r="AA17" s="208">
        <f>SUM(W17,X18)</f>
        <v>64</v>
      </c>
      <c r="AB17" s="88">
        <v>6</v>
      </c>
      <c r="AC17" s="86">
        <v>10</v>
      </c>
      <c r="AD17" s="86">
        <v>0</v>
      </c>
      <c r="AE17" s="208">
        <f>SUM(AA17,AB18)</f>
        <v>80</v>
      </c>
      <c r="AF17" s="88">
        <v>0</v>
      </c>
      <c r="AG17" s="86">
        <v>0</v>
      </c>
      <c r="AH17" s="86">
        <v>0</v>
      </c>
      <c r="AI17" s="208">
        <f>SUM(AE17,AF18)</f>
        <v>80</v>
      </c>
      <c r="AJ17" s="88">
        <v>0</v>
      </c>
      <c r="AK17" s="86">
        <v>4</v>
      </c>
      <c r="AL17" s="86">
        <v>6</v>
      </c>
      <c r="AM17" s="208">
        <f>SUM(AI17,AJ18)</f>
        <v>90</v>
      </c>
      <c r="AN17" s="88">
        <v>4</v>
      </c>
      <c r="AO17" s="86">
        <v>0</v>
      </c>
      <c r="AP17" s="86">
        <v>0</v>
      </c>
      <c r="AQ17" s="208">
        <f>SUM(AM17,AN18)</f>
        <v>94</v>
      </c>
      <c r="AR17" s="212">
        <f>COUNTIF(D17:F17,"=10")+COUNTIF(H17:J17,"=10")+COUNTIF(L17:N17,"=10")+COUNTIF(P17:R17,"=10")+COUNTIF(T17:V17,"=10")+COUNTIF(X17:Z17,"=10")+COUNTIF(AB17:AD17,"=10")+COUNTIF(AF17:AH17,"=10")+COUNTIF(AJ17:AL17,"=10")+COUNTIF(AN17:AP17,"=10")</f>
        <v>2</v>
      </c>
      <c r="AS17" s="212">
        <f>COUNTIF(D17:F17,"=8")+COUNTIF(H17:J17,"=8")+COUNTIF(L17:N17,"=8")+COUNTIF(P17:R17,"=8")+COUNTIF(T17:V17,"=8")+COUNTIF(X17:Z17,"=8")+COUNTIF(AB17:AD17,"=8")+COUNTIF(AF17:AH17,"=8")+COUNTIF(AJ17:AL17,"=8")+COUNTIF(AN17:AP17,"=8")</f>
        <v>3</v>
      </c>
      <c r="AT17" s="214">
        <f>AQ17</f>
        <v>94</v>
      </c>
      <c r="AU17" s="660">
        <v>5</v>
      </c>
    </row>
    <row r="18" spans="1:47" s="29" customFormat="1" ht="18" customHeight="1" x14ac:dyDescent="0.25">
      <c r="A18" s="215"/>
      <c r="B18" s="677"/>
      <c r="C18" s="620"/>
      <c r="D18" s="183">
        <f>SUM(D17:F17)</f>
        <v>20</v>
      </c>
      <c r="E18" s="184"/>
      <c r="F18" s="185"/>
      <c r="G18" s="175"/>
      <c r="H18" s="183">
        <f>SUM(H17:J17)</f>
        <v>16</v>
      </c>
      <c r="I18" s="184"/>
      <c r="J18" s="185"/>
      <c r="K18" s="175"/>
      <c r="L18" s="183">
        <f>SUM(L17:N17)</f>
        <v>6</v>
      </c>
      <c r="M18" s="184"/>
      <c r="N18" s="185"/>
      <c r="O18" s="175"/>
      <c r="P18" s="183">
        <f>SUM(P17:R17)</f>
        <v>0</v>
      </c>
      <c r="Q18" s="184"/>
      <c r="R18" s="185"/>
      <c r="S18" s="175"/>
      <c r="T18" s="183">
        <f>SUM(T17:V17)</f>
        <v>0</v>
      </c>
      <c r="U18" s="184"/>
      <c r="V18" s="185"/>
      <c r="W18" s="175"/>
      <c r="X18" s="183">
        <f>SUM(X17:Z17)</f>
        <v>22</v>
      </c>
      <c r="Y18" s="184"/>
      <c r="Z18" s="185"/>
      <c r="AA18" s="175"/>
      <c r="AB18" s="183">
        <f>SUM(AB17:AD17)</f>
        <v>16</v>
      </c>
      <c r="AC18" s="184"/>
      <c r="AD18" s="185"/>
      <c r="AE18" s="175"/>
      <c r="AF18" s="183">
        <f>SUM(AF17:AH17)</f>
        <v>0</v>
      </c>
      <c r="AG18" s="184"/>
      <c r="AH18" s="185"/>
      <c r="AI18" s="175"/>
      <c r="AJ18" s="183">
        <f>SUM(AJ17:AL17)</f>
        <v>10</v>
      </c>
      <c r="AK18" s="184"/>
      <c r="AL18" s="185"/>
      <c r="AM18" s="175"/>
      <c r="AN18" s="183">
        <f>SUM(AN17:AP17)</f>
        <v>4</v>
      </c>
      <c r="AO18" s="184"/>
      <c r="AP18" s="185"/>
      <c r="AQ18" s="175"/>
      <c r="AR18" s="213"/>
      <c r="AS18" s="213"/>
      <c r="AT18" s="215"/>
      <c r="AU18" s="661"/>
    </row>
    <row r="19" spans="1:47" s="29" customFormat="1" ht="15" customHeight="1" x14ac:dyDescent="0.25">
      <c r="A19" s="214">
        <v>7</v>
      </c>
      <c r="B19" s="677" t="s">
        <v>79</v>
      </c>
      <c r="C19" s="620" t="s">
        <v>73</v>
      </c>
      <c r="D19" s="88">
        <v>10</v>
      </c>
      <c r="E19" s="86">
        <v>6</v>
      </c>
      <c r="F19" s="87">
        <v>8</v>
      </c>
      <c r="G19" s="208">
        <f>D20</f>
        <v>24</v>
      </c>
      <c r="H19" s="88">
        <v>6</v>
      </c>
      <c r="I19" s="86">
        <v>4</v>
      </c>
      <c r="J19" s="86">
        <v>0</v>
      </c>
      <c r="K19" s="208">
        <f>SUM(G19,H20)</f>
        <v>34</v>
      </c>
      <c r="L19" s="88">
        <v>0</v>
      </c>
      <c r="M19" s="86">
        <v>0</v>
      </c>
      <c r="N19" s="86">
        <v>0</v>
      </c>
      <c r="O19" s="208">
        <f>SUM(K19,L20)</f>
        <v>34</v>
      </c>
      <c r="P19" s="88">
        <v>0</v>
      </c>
      <c r="Q19" s="86">
        <v>6</v>
      </c>
      <c r="R19" s="86">
        <v>0</v>
      </c>
      <c r="S19" s="208">
        <f>SUM(O19,P20)</f>
        <v>40</v>
      </c>
      <c r="T19" s="88">
        <v>6</v>
      </c>
      <c r="U19" s="86">
        <v>0</v>
      </c>
      <c r="V19" s="86">
        <v>4</v>
      </c>
      <c r="W19" s="208">
        <f>SUM(S19,T20)</f>
        <v>50</v>
      </c>
      <c r="X19" s="147">
        <v>0</v>
      </c>
      <c r="Y19" s="86">
        <v>8</v>
      </c>
      <c r="Z19" s="87">
        <v>0</v>
      </c>
      <c r="AA19" s="208">
        <f>SUM(W19,X20)</f>
        <v>58</v>
      </c>
      <c r="AB19" s="88">
        <v>0</v>
      </c>
      <c r="AC19" s="86">
        <v>0</v>
      </c>
      <c r="AD19" s="86">
        <v>0</v>
      </c>
      <c r="AE19" s="208">
        <f>SUM(AA19,AB20)</f>
        <v>58</v>
      </c>
      <c r="AF19" s="88">
        <v>6</v>
      </c>
      <c r="AG19" s="86">
        <v>0</v>
      </c>
      <c r="AH19" s="86">
        <v>0</v>
      </c>
      <c r="AI19" s="208">
        <f>SUM(AE19,AF20)</f>
        <v>64</v>
      </c>
      <c r="AJ19" s="88">
        <v>6</v>
      </c>
      <c r="AK19" s="86">
        <v>10</v>
      </c>
      <c r="AL19" s="86">
        <v>0</v>
      </c>
      <c r="AM19" s="208">
        <f>SUM(AI19,AJ20)</f>
        <v>80</v>
      </c>
      <c r="AN19" s="88">
        <v>0</v>
      </c>
      <c r="AO19" s="86">
        <v>4</v>
      </c>
      <c r="AP19" s="86">
        <v>0</v>
      </c>
      <c r="AQ19" s="208">
        <f>SUM(AM19,AN20)</f>
        <v>84</v>
      </c>
      <c r="AR19" s="212">
        <f>COUNTIF(D19:F19,"=10")+COUNTIF(H19:J19,"=10")+COUNTIF(L19:N19,"=10")+COUNTIF(P19:R19,"=10")+COUNTIF(T19:V19,"=10")+COUNTIF(X19:Z19,"=10")+COUNTIF(AB19:AD19,"=10")+COUNTIF(AF19:AH19,"=10")+COUNTIF(AJ19:AL19,"=10")+COUNTIF(AN19:AP19,"=10")</f>
        <v>2</v>
      </c>
      <c r="AS19" s="212">
        <f>COUNTIF(D19:F19,"=8")+COUNTIF(H19:J19,"=8")+COUNTIF(L19:N19,"=8")+COUNTIF(P19:R19,"=8")+COUNTIF(T19:V19,"=8")+COUNTIF(X19:Z19,"=8")+COUNTIF(AB19:AD19,"=8")+COUNTIF(AF19:AH19,"=8")+COUNTIF(AJ19:AL19,"=8")+COUNTIF(AN19:AP19,"=8")</f>
        <v>2</v>
      </c>
      <c r="AT19" s="214">
        <f>AQ19</f>
        <v>84</v>
      </c>
      <c r="AU19" s="660">
        <v>8</v>
      </c>
    </row>
    <row r="20" spans="1:47" s="29" customFormat="1" ht="15.75" customHeight="1" x14ac:dyDescent="0.25">
      <c r="A20" s="215"/>
      <c r="B20" s="677"/>
      <c r="C20" s="620"/>
      <c r="D20" s="183">
        <f>SUM(D19:F19)</f>
        <v>24</v>
      </c>
      <c r="E20" s="184"/>
      <c r="F20" s="185"/>
      <c r="G20" s="175"/>
      <c r="H20" s="183">
        <f>SUM(H19:J19)</f>
        <v>10</v>
      </c>
      <c r="I20" s="184"/>
      <c r="J20" s="185"/>
      <c r="K20" s="175"/>
      <c r="L20" s="183">
        <f>SUM(L19:N19)</f>
        <v>0</v>
      </c>
      <c r="M20" s="184"/>
      <c r="N20" s="185"/>
      <c r="O20" s="175"/>
      <c r="P20" s="183">
        <f>SUM(P19:R19)</f>
        <v>6</v>
      </c>
      <c r="Q20" s="184"/>
      <c r="R20" s="185"/>
      <c r="S20" s="175"/>
      <c r="T20" s="183">
        <f>SUM(T19:V19)</f>
        <v>10</v>
      </c>
      <c r="U20" s="184"/>
      <c r="V20" s="185"/>
      <c r="W20" s="175"/>
      <c r="X20" s="183">
        <f>SUM(X19:Z19)</f>
        <v>8</v>
      </c>
      <c r="Y20" s="184"/>
      <c r="Z20" s="185"/>
      <c r="AA20" s="175"/>
      <c r="AB20" s="183">
        <f>SUM(AB19:AD19)</f>
        <v>0</v>
      </c>
      <c r="AC20" s="184"/>
      <c r="AD20" s="185"/>
      <c r="AE20" s="175"/>
      <c r="AF20" s="183">
        <f>SUM(AF19:AH19)</f>
        <v>6</v>
      </c>
      <c r="AG20" s="184"/>
      <c r="AH20" s="185"/>
      <c r="AI20" s="175"/>
      <c r="AJ20" s="183">
        <f>SUM(AJ19:AL19)</f>
        <v>16</v>
      </c>
      <c r="AK20" s="184"/>
      <c r="AL20" s="185"/>
      <c r="AM20" s="175"/>
      <c r="AN20" s="183">
        <f>SUM(AN19:AP19)</f>
        <v>4</v>
      </c>
      <c r="AO20" s="184"/>
      <c r="AP20" s="185"/>
      <c r="AQ20" s="175"/>
      <c r="AR20" s="213"/>
      <c r="AS20" s="213"/>
      <c r="AT20" s="215"/>
      <c r="AU20" s="661"/>
    </row>
    <row r="21" spans="1:47" s="29" customFormat="1" ht="15" customHeight="1" x14ac:dyDescent="0.25">
      <c r="A21" s="214">
        <v>8</v>
      </c>
      <c r="B21" s="678" t="s">
        <v>80</v>
      </c>
      <c r="C21" s="391" t="s">
        <v>73</v>
      </c>
      <c r="D21" s="8">
        <v>6</v>
      </c>
      <c r="E21" s="7">
        <v>8</v>
      </c>
      <c r="F21" s="148">
        <v>0</v>
      </c>
      <c r="G21" s="176">
        <f>D22</f>
        <v>14</v>
      </c>
      <c r="H21" s="8">
        <v>0</v>
      </c>
      <c r="I21" s="7">
        <v>0</v>
      </c>
      <c r="J21" s="7">
        <v>0</v>
      </c>
      <c r="K21" s="176">
        <f>SUM(G21,H22)</f>
        <v>14</v>
      </c>
      <c r="L21" s="8">
        <v>0</v>
      </c>
      <c r="M21" s="7">
        <v>0</v>
      </c>
      <c r="N21" s="7">
        <v>0</v>
      </c>
      <c r="O21" s="176">
        <f>SUM(K21,L22)</f>
        <v>14</v>
      </c>
      <c r="P21" s="8">
        <v>0</v>
      </c>
      <c r="Q21" s="7">
        <v>0</v>
      </c>
      <c r="R21" s="148">
        <v>0</v>
      </c>
      <c r="S21" s="176">
        <f>SUM(O21,P22)</f>
        <v>14</v>
      </c>
      <c r="T21" s="8">
        <v>0</v>
      </c>
      <c r="U21" s="7">
        <v>0</v>
      </c>
      <c r="V21" s="7">
        <v>0</v>
      </c>
      <c r="W21" s="176">
        <f>SUM(S21,T22)</f>
        <v>14</v>
      </c>
      <c r="X21" s="6">
        <v>0</v>
      </c>
      <c r="Y21" s="7">
        <v>6</v>
      </c>
      <c r="Z21" s="148">
        <v>0</v>
      </c>
      <c r="AA21" s="176">
        <f>SUM(W21,X22)</f>
        <v>20</v>
      </c>
      <c r="AB21" s="8">
        <v>0</v>
      </c>
      <c r="AC21" s="7">
        <v>0</v>
      </c>
      <c r="AD21" s="7">
        <v>0</v>
      </c>
      <c r="AE21" s="176">
        <f>SUM(AA21,AB22)</f>
        <v>20</v>
      </c>
      <c r="AF21" s="8">
        <v>0</v>
      </c>
      <c r="AG21" s="7">
        <v>6</v>
      </c>
      <c r="AH21" s="7">
        <v>0</v>
      </c>
      <c r="AI21" s="176">
        <f>SUM(AE21,AF22)</f>
        <v>26</v>
      </c>
      <c r="AJ21" s="8">
        <v>0</v>
      </c>
      <c r="AK21" s="7">
        <v>0</v>
      </c>
      <c r="AL21" s="148">
        <v>0</v>
      </c>
      <c r="AM21" s="176">
        <f>SUM(AI21,AJ22)</f>
        <v>26</v>
      </c>
      <c r="AN21" s="8">
        <v>0</v>
      </c>
      <c r="AO21" s="7">
        <v>0</v>
      </c>
      <c r="AP21" s="7">
        <v>0</v>
      </c>
      <c r="AQ21" s="176">
        <f>SUM(AM21,AN22)</f>
        <v>26</v>
      </c>
      <c r="AR21" s="174">
        <f>COUNTIF(D21:F21,"=10")+COUNTIF(H21:J21,"=10")+COUNTIF(L21:N21,"=10")+COUNTIF(P21:R21,"=10")+COUNTIF(T21:V21,"=10")+COUNTIF(X21:Z21,"=10")+COUNTIF(AB21:AD21,"=10")+COUNTIF(AF21:AH21,"=10")+COUNTIF(AJ21:AL21,"=10")+COUNTIF(AN21:AP21,"=10")</f>
        <v>0</v>
      </c>
      <c r="AS21" s="174">
        <f>COUNTIF(D21:F21,"=8")+COUNTIF(H21:J21,"=8")+COUNTIF(L21:N21,"=8")+COUNTIF(P21:R21,"=8")+COUNTIF(T21:V21,"=8")+COUNTIF(X21:Z21,"=8")+COUNTIF(AB21:AD21,"=8")+COUNTIF(AF21:AH21,"=8")+COUNTIF(AJ21:AL21,"=8")+COUNTIF(AN21:AP21,"=8")</f>
        <v>1</v>
      </c>
      <c r="AT21" s="173">
        <f>AQ21</f>
        <v>26</v>
      </c>
      <c r="AU21" s="666">
        <v>13</v>
      </c>
    </row>
    <row r="22" spans="1:47" s="29" customFormat="1" ht="15" customHeight="1" x14ac:dyDescent="0.25">
      <c r="A22" s="215"/>
      <c r="B22" s="674"/>
      <c r="C22" s="390"/>
      <c r="D22" s="177">
        <f>SUM(D21:F21)</f>
        <v>14</v>
      </c>
      <c r="E22" s="178"/>
      <c r="F22" s="179"/>
      <c r="G22" s="176"/>
      <c r="H22" s="177">
        <f>SUM(H21:J21)</f>
        <v>0</v>
      </c>
      <c r="I22" s="178"/>
      <c r="J22" s="179"/>
      <c r="K22" s="176"/>
      <c r="L22" s="177">
        <f>SUM(L21:N21)</f>
        <v>0</v>
      </c>
      <c r="M22" s="178"/>
      <c r="N22" s="179"/>
      <c r="O22" s="176"/>
      <c r="P22" s="177">
        <f>SUM(P21:R21)</f>
        <v>0</v>
      </c>
      <c r="Q22" s="178"/>
      <c r="R22" s="179"/>
      <c r="S22" s="176"/>
      <c r="T22" s="177">
        <f>SUM(T21:V21)</f>
        <v>0</v>
      </c>
      <c r="U22" s="178"/>
      <c r="V22" s="179"/>
      <c r="W22" s="176"/>
      <c r="X22" s="177">
        <f>SUM(X21:Z21)</f>
        <v>6</v>
      </c>
      <c r="Y22" s="178"/>
      <c r="Z22" s="179"/>
      <c r="AA22" s="176"/>
      <c r="AB22" s="177">
        <f>SUM(AB21:AD21)</f>
        <v>0</v>
      </c>
      <c r="AC22" s="178"/>
      <c r="AD22" s="179"/>
      <c r="AE22" s="176"/>
      <c r="AF22" s="177">
        <f>SUM(AF21:AH21)</f>
        <v>6</v>
      </c>
      <c r="AG22" s="178"/>
      <c r="AH22" s="179"/>
      <c r="AI22" s="176"/>
      <c r="AJ22" s="177">
        <f>SUM(AJ21:AL21)</f>
        <v>0</v>
      </c>
      <c r="AK22" s="178"/>
      <c r="AL22" s="179"/>
      <c r="AM22" s="176"/>
      <c r="AN22" s="177">
        <f>SUM(AN21:AP21)</f>
        <v>0</v>
      </c>
      <c r="AO22" s="178"/>
      <c r="AP22" s="179"/>
      <c r="AQ22" s="176"/>
      <c r="AR22" s="174"/>
      <c r="AS22" s="174"/>
      <c r="AT22" s="173"/>
      <c r="AU22" s="666"/>
    </row>
    <row r="23" spans="1:47" s="29" customFormat="1" ht="15.75" customHeight="1" x14ac:dyDescent="0.25">
      <c r="A23" s="214">
        <v>9</v>
      </c>
      <c r="B23" s="678" t="s">
        <v>67</v>
      </c>
      <c r="C23" s="391" t="s">
        <v>69</v>
      </c>
      <c r="D23" s="88">
        <v>0</v>
      </c>
      <c r="E23" s="86">
        <v>0</v>
      </c>
      <c r="F23" s="87">
        <v>0</v>
      </c>
      <c r="G23" s="208">
        <f>D24</f>
        <v>0</v>
      </c>
      <c r="H23" s="88">
        <v>0</v>
      </c>
      <c r="I23" s="86">
        <v>0</v>
      </c>
      <c r="J23" s="86">
        <v>6</v>
      </c>
      <c r="K23" s="208">
        <f>SUM(G23,H24)</f>
        <v>6</v>
      </c>
      <c r="L23" s="88">
        <v>4</v>
      </c>
      <c r="M23" s="86">
        <v>0</v>
      </c>
      <c r="N23" s="86">
        <v>0</v>
      </c>
      <c r="O23" s="208">
        <f>SUM(K23,L24)</f>
        <v>10</v>
      </c>
      <c r="P23" s="88">
        <v>4</v>
      </c>
      <c r="Q23" s="86">
        <v>0</v>
      </c>
      <c r="R23" s="86">
        <v>0</v>
      </c>
      <c r="S23" s="208">
        <f>SUM(O23,P24)</f>
        <v>14</v>
      </c>
      <c r="T23" s="88">
        <v>0</v>
      </c>
      <c r="U23" s="86">
        <v>0</v>
      </c>
      <c r="V23" s="86">
        <v>0</v>
      </c>
      <c r="W23" s="208">
        <f>SUM(S23,T24)</f>
        <v>14</v>
      </c>
      <c r="X23" s="147">
        <v>6</v>
      </c>
      <c r="Y23" s="86">
        <v>0</v>
      </c>
      <c r="Z23" s="87">
        <v>6</v>
      </c>
      <c r="AA23" s="208">
        <f>SUM(W23,X24)</f>
        <v>26</v>
      </c>
      <c r="AB23" s="88">
        <v>10</v>
      </c>
      <c r="AC23" s="86">
        <v>0</v>
      </c>
      <c r="AD23" s="86">
        <v>0</v>
      </c>
      <c r="AE23" s="208">
        <f>SUM(AA23,AB24)</f>
        <v>36</v>
      </c>
      <c r="AF23" s="88">
        <v>0</v>
      </c>
      <c r="AG23" s="86">
        <v>8</v>
      </c>
      <c r="AH23" s="86">
        <v>0</v>
      </c>
      <c r="AI23" s="208">
        <f>SUM(AE23,AF24)</f>
        <v>44</v>
      </c>
      <c r="AJ23" s="88">
        <v>8</v>
      </c>
      <c r="AK23" s="86">
        <v>0</v>
      </c>
      <c r="AL23" s="86">
        <v>0</v>
      </c>
      <c r="AM23" s="208">
        <f>SUM(AI23,AJ24)</f>
        <v>52</v>
      </c>
      <c r="AN23" s="88">
        <v>0</v>
      </c>
      <c r="AO23" s="86">
        <v>0</v>
      </c>
      <c r="AP23" s="86">
        <v>0</v>
      </c>
      <c r="AQ23" s="208">
        <f>SUM(AM23,AN24)</f>
        <v>52</v>
      </c>
      <c r="AR23" s="212">
        <f>COUNTIF(D23:F23,"=10")+COUNTIF(H23:J23,"=10")+COUNTIF(L23:N23,"=10")+COUNTIF(P23:R23,"=10")+COUNTIF(T23:V23,"=10")+COUNTIF(X23:Z23,"=10")+COUNTIF(AB23:AD23,"=10")+COUNTIF(AF23:AH23,"=10")+COUNTIF(AJ23:AL23,"=10")+COUNTIF(AN23:AP23,"=10")</f>
        <v>1</v>
      </c>
      <c r="AS23" s="212">
        <f>COUNTIF(D23:F23,"=8")+COUNTIF(H23:J23,"=8")+COUNTIF(L23:N23,"=8")+COUNTIF(P23:R23,"=8")+COUNTIF(T23:V23,"=8")+COUNTIF(X23:Z23,"=8")+COUNTIF(AB23:AD23,"=8")+COUNTIF(AF23:AH23,"=8")+COUNTIF(AJ23:AL23,"=8")+COUNTIF(AN23:AP23,"=8")</f>
        <v>2</v>
      </c>
      <c r="AT23" s="214">
        <f>AQ23</f>
        <v>52</v>
      </c>
      <c r="AU23" s="660">
        <v>12</v>
      </c>
    </row>
    <row r="24" spans="1:47" s="29" customFormat="1" ht="15" customHeight="1" x14ac:dyDescent="0.25">
      <c r="A24" s="215"/>
      <c r="B24" s="674"/>
      <c r="C24" s="390"/>
      <c r="D24" s="183">
        <f>SUM(D23:F23)</f>
        <v>0</v>
      </c>
      <c r="E24" s="184"/>
      <c r="F24" s="185"/>
      <c r="G24" s="175"/>
      <c r="H24" s="183">
        <f>SUM(H23:J23)</f>
        <v>6</v>
      </c>
      <c r="I24" s="184"/>
      <c r="J24" s="185"/>
      <c r="K24" s="175"/>
      <c r="L24" s="183">
        <f>SUM(L23:N23)</f>
        <v>4</v>
      </c>
      <c r="M24" s="184"/>
      <c r="N24" s="185"/>
      <c r="O24" s="175"/>
      <c r="P24" s="183">
        <f>SUM(P23:R23)</f>
        <v>4</v>
      </c>
      <c r="Q24" s="184"/>
      <c r="R24" s="185"/>
      <c r="S24" s="175"/>
      <c r="T24" s="183">
        <f>SUM(T23:V23)</f>
        <v>0</v>
      </c>
      <c r="U24" s="184"/>
      <c r="V24" s="185"/>
      <c r="W24" s="175"/>
      <c r="X24" s="183">
        <f>SUM(X23:Z23)</f>
        <v>12</v>
      </c>
      <c r="Y24" s="184"/>
      <c r="Z24" s="185"/>
      <c r="AA24" s="175"/>
      <c r="AB24" s="183">
        <f>SUM(AB23:AD23)</f>
        <v>10</v>
      </c>
      <c r="AC24" s="184"/>
      <c r="AD24" s="185"/>
      <c r="AE24" s="175"/>
      <c r="AF24" s="183">
        <f>SUM(AF23:AH23)</f>
        <v>8</v>
      </c>
      <c r="AG24" s="184"/>
      <c r="AH24" s="185"/>
      <c r="AI24" s="175"/>
      <c r="AJ24" s="183">
        <f>SUM(AJ23:AL23)</f>
        <v>8</v>
      </c>
      <c r="AK24" s="184"/>
      <c r="AL24" s="185"/>
      <c r="AM24" s="175"/>
      <c r="AN24" s="183">
        <f>SUM(AN23:AP23)</f>
        <v>0</v>
      </c>
      <c r="AO24" s="184"/>
      <c r="AP24" s="185"/>
      <c r="AQ24" s="175"/>
      <c r="AR24" s="213"/>
      <c r="AS24" s="213"/>
      <c r="AT24" s="215"/>
      <c r="AU24" s="661"/>
    </row>
    <row r="25" spans="1:47" s="29" customFormat="1" ht="15.75" customHeight="1" x14ac:dyDescent="0.25">
      <c r="A25" s="214">
        <v>10</v>
      </c>
      <c r="B25" s="678" t="s">
        <v>83</v>
      </c>
      <c r="C25" s="391" t="s">
        <v>73</v>
      </c>
      <c r="D25" s="8">
        <v>10</v>
      </c>
      <c r="E25" s="7">
        <v>0</v>
      </c>
      <c r="F25" s="148">
        <v>4</v>
      </c>
      <c r="G25" s="176">
        <f>D26</f>
        <v>14</v>
      </c>
      <c r="H25" s="8">
        <v>0</v>
      </c>
      <c r="I25" s="7">
        <v>0</v>
      </c>
      <c r="J25" s="7">
        <v>0</v>
      </c>
      <c r="K25" s="176">
        <f>SUM(G25,H26)</f>
        <v>14</v>
      </c>
      <c r="L25" s="8">
        <v>4</v>
      </c>
      <c r="M25" s="7">
        <v>0</v>
      </c>
      <c r="N25" s="7">
        <v>4</v>
      </c>
      <c r="O25" s="176">
        <f>SUM(K25,L26)</f>
        <v>22</v>
      </c>
      <c r="P25" s="8">
        <v>0</v>
      </c>
      <c r="Q25" s="7">
        <v>6</v>
      </c>
      <c r="R25" s="148">
        <v>6</v>
      </c>
      <c r="S25" s="176">
        <f>SUM(O25,P26)</f>
        <v>34</v>
      </c>
      <c r="T25" s="8">
        <v>4</v>
      </c>
      <c r="U25" s="7">
        <v>0</v>
      </c>
      <c r="V25" s="7">
        <v>8</v>
      </c>
      <c r="W25" s="176">
        <f>SUM(S25,T26)</f>
        <v>46</v>
      </c>
      <c r="X25" s="6">
        <v>8</v>
      </c>
      <c r="Y25" s="7">
        <v>8</v>
      </c>
      <c r="Z25" s="148">
        <v>0</v>
      </c>
      <c r="AA25" s="176">
        <f>SUM(W25,X26)</f>
        <v>62</v>
      </c>
      <c r="AB25" s="8">
        <v>0</v>
      </c>
      <c r="AC25" s="7">
        <v>0</v>
      </c>
      <c r="AD25" s="7">
        <v>4</v>
      </c>
      <c r="AE25" s="176">
        <f>SUM(AA25,AB26)</f>
        <v>66</v>
      </c>
      <c r="AF25" s="8">
        <v>0</v>
      </c>
      <c r="AG25" s="7">
        <v>10</v>
      </c>
      <c r="AH25" s="7">
        <v>0</v>
      </c>
      <c r="AI25" s="176">
        <f>SUM(AE25,AF26)</f>
        <v>76</v>
      </c>
      <c r="AJ25" s="8">
        <v>0</v>
      </c>
      <c r="AK25" s="7">
        <v>6</v>
      </c>
      <c r="AL25" s="148">
        <v>6</v>
      </c>
      <c r="AM25" s="176">
        <f>SUM(AI25,AJ26)</f>
        <v>88</v>
      </c>
      <c r="AN25" s="8">
        <v>6</v>
      </c>
      <c r="AO25" s="7">
        <v>6</v>
      </c>
      <c r="AP25" s="7">
        <v>0</v>
      </c>
      <c r="AQ25" s="176">
        <f>SUM(AM25,AN26)</f>
        <v>100</v>
      </c>
      <c r="AR25" s="174">
        <f>COUNTIF(D25:F25,"=10")+COUNTIF(H25:J25,"=10")+COUNTIF(L25:N25,"=10")+COUNTIF(P25:R25,"=10")+COUNTIF(T25:V25,"=10")+COUNTIF(X25:Z25,"=10")+COUNTIF(AB25:AD25,"=10")+COUNTIF(AF25:AH25,"=10")+COUNTIF(AJ25:AL25,"=10")+COUNTIF(AN25:AP25,"=10")</f>
        <v>2</v>
      </c>
      <c r="AS25" s="174">
        <f>COUNTIF(D25:F25,"=8")+COUNTIF(H25:J25,"=8")+COUNTIF(L25:N25,"=8")+COUNTIF(P25:R25,"=8")+COUNTIF(T25:V25,"=8")+COUNTIF(X25:Z25,"=8")+COUNTIF(AB25:AD25,"=8")+COUNTIF(AF25:AH25,"=8")+COUNTIF(AJ25:AL25,"=8")+COUNTIF(AN25:AP25,"=8")</f>
        <v>3</v>
      </c>
      <c r="AT25" s="173">
        <f>AQ25</f>
        <v>100</v>
      </c>
      <c r="AU25" s="666">
        <v>4</v>
      </c>
    </row>
    <row r="26" spans="1:47" s="29" customFormat="1" ht="15" customHeight="1" x14ac:dyDescent="0.25">
      <c r="A26" s="215"/>
      <c r="B26" s="674"/>
      <c r="C26" s="390"/>
      <c r="D26" s="177">
        <f>SUM(D25:F25)</f>
        <v>14</v>
      </c>
      <c r="E26" s="178"/>
      <c r="F26" s="179"/>
      <c r="G26" s="176"/>
      <c r="H26" s="177">
        <f>SUM(H25:J25)</f>
        <v>0</v>
      </c>
      <c r="I26" s="178"/>
      <c r="J26" s="179"/>
      <c r="K26" s="176"/>
      <c r="L26" s="177">
        <f>SUM(L25:N25)</f>
        <v>8</v>
      </c>
      <c r="M26" s="178"/>
      <c r="N26" s="179"/>
      <c r="O26" s="176"/>
      <c r="P26" s="177">
        <f>SUM(P25:R25)</f>
        <v>12</v>
      </c>
      <c r="Q26" s="178"/>
      <c r="R26" s="179"/>
      <c r="S26" s="176"/>
      <c r="T26" s="177">
        <f>SUM(T25:V25)</f>
        <v>12</v>
      </c>
      <c r="U26" s="178"/>
      <c r="V26" s="179"/>
      <c r="W26" s="176"/>
      <c r="X26" s="177">
        <f>SUM(X25:Z25)</f>
        <v>16</v>
      </c>
      <c r="Y26" s="178"/>
      <c r="Z26" s="179"/>
      <c r="AA26" s="176"/>
      <c r="AB26" s="177">
        <f>SUM(AB25:AD25)</f>
        <v>4</v>
      </c>
      <c r="AC26" s="178"/>
      <c r="AD26" s="179"/>
      <c r="AE26" s="176"/>
      <c r="AF26" s="177">
        <f>SUM(AF25:AH25)</f>
        <v>10</v>
      </c>
      <c r="AG26" s="178"/>
      <c r="AH26" s="179"/>
      <c r="AI26" s="176"/>
      <c r="AJ26" s="177">
        <f>SUM(AJ25:AL25)</f>
        <v>12</v>
      </c>
      <c r="AK26" s="178"/>
      <c r="AL26" s="179"/>
      <c r="AM26" s="176"/>
      <c r="AN26" s="177">
        <f>SUM(AN25:AP25)</f>
        <v>12</v>
      </c>
      <c r="AO26" s="178"/>
      <c r="AP26" s="179"/>
      <c r="AQ26" s="176"/>
      <c r="AR26" s="174"/>
      <c r="AS26" s="174"/>
      <c r="AT26" s="173"/>
      <c r="AU26" s="666"/>
    </row>
    <row r="27" spans="1:47" ht="15.75" customHeight="1" x14ac:dyDescent="0.25">
      <c r="A27" s="543">
        <v>11</v>
      </c>
      <c r="B27" s="680" t="s">
        <v>91</v>
      </c>
      <c r="C27" s="686" t="s">
        <v>73</v>
      </c>
      <c r="D27" s="537">
        <v>8</v>
      </c>
      <c r="E27" s="538">
        <v>6</v>
      </c>
      <c r="F27" s="539">
        <v>8</v>
      </c>
      <c r="G27" s="540">
        <f>D28</f>
        <v>22</v>
      </c>
      <c r="H27" s="537">
        <v>4</v>
      </c>
      <c r="I27" s="538">
        <v>4</v>
      </c>
      <c r="J27" s="538">
        <v>8</v>
      </c>
      <c r="K27" s="540">
        <f>SUM(G27,H28)</f>
        <v>38</v>
      </c>
      <c r="L27" s="537">
        <v>8</v>
      </c>
      <c r="M27" s="538">
        <v>6</v>
      </c>
      <c r="N27" s="538">
        <v>0</v>
      </c>
      <c r="O27" s="540">
        <f>SUM(K27,L28)</f>
        <v>52</v>
      </c>
      <c r="P27" s="537">
        <v>0</v>
      </c>
      <c r="Q27" s="538">
        <v>0</v>
      </c>
      <c r="R27" s="538">
        <v>0</v>
      </c>
      <c r="S27" s="540">
        <f>SUM(O27,P28)</f>
        <v>52</v>
      </c>
      <c r="T27" s="537">
        <v>8</v>
      </c>
      <c r="U27" s="538">
        <v>0</v>
      </c>
      <c r="V27" s="538">
        <v>0</v>
      </c>
      <c r="W27" s="540">
        <f>SUM(S27,T28)</f>
        <v>60</v>
      </c>
      <c r="X27" s="541">
        <v>10</v>
      </c>
      <c r="Y27" s="538">
        <v>10</v>
      </c>
      <c r="Z27" s="539">
        <v>6</v>
      </c>
      <c r="AA27" s="540">
        <f>SUM(W27,X28)</f>
        <v>86</v>
      </c>
      <c r="AB27" s="537">
        <v>0</v>
      </c>
      <c r="AC27" s="538">
        <v>6</v>
      </c>
      <c r="AD27" s="538">
        <v>0</v>
      </c>
      <c r="AE27" s="540">
        <f>SUM(AA27,AB28)</f>
        <v>92</v>
      </c>
      <c r="AF27" s="537">
        <v>8</v>
      </c>
      <c r="AG27" s="538">
        <v>4</v>
      </c>
      <c r="AH27" s="538">
        <v>0</v>
      </c>
      <c r="AI27" s="540">
        <f>SUM(AE27,AF28)</f>
        <v>104</v>
      </c>
      <c r="AJ27" s="537">
        <v>0</v>
      </c>
      <c r="AK27" s="538">
        <v>6</v>
      </c>
      <c r="AL27" s="538">
        <v>0</v>
      </c>
      <c r="AM27" s="540">
        <f>SUM(AI27,AJ28)</f>
        <v>110</v>
      </c>
      <c r="AN27" s="537">
        <v>6</v>
      </c>
      <c r="AO27" s="538">
        <v>6</v>
      </c>
      <c r="AP27" s="538">
        <v>0</v>
      </c>
      <c r="AQ27" s="540">
        <f>SUM(AM27,AN28)</f>
        <v>122</v>
      </c>
      <c r="AR27" s="542">
        <f>COUNTIF(D27:F27,"=10")+COUNTIF(H27:J27,"=10")+COUNTIF(L27:N27,"=10")+COUNTIF(P27:R27,"=10")+COUNTIF(T27:V27,"=10")+COUNTIF(X27:Z27,"=10")+COUNTIF(AB27:AD27,"=10")+COUNTIF(AF27:AH27,"=10")+COUNTIF(AJ27:AL27,"=10")+COUNTIF(AN27:AP27,"=10")</f>
        <v>2</v>
      </c>
      <c r="AS27" s="542">
        <f>COUNTIF(D27:F27,"=8")+COUNTIF(H27:J27,"=8")+COUNTIF(L27:N27,"=8")+COUNTIF(P27:R27,"=8")+COUNTIF(T27:V27,"=8")+COUNTIF(X27:Z27,"=8")+COUNTIF(AB27:AD27,"=8")+COUNTIF(AF27:AH27,"=8")+COUNTIF(AJ27:AL27,"=8")+COUNTIF(AN27:AP27,"=8")</f>
        <v>6</v>
      </c>
      <c r="AT27" s="543">
        <f>AQ27</f>
        <v>122</v>
      </c>
      <c r="AU27" s="663">
        <v>2</v>
      </c>
    </row>
    <row r="28" spans="1:47" ht="15" customHeight="1" x14ac:dyDescent="0.25">
      <c r="A28" s="545"/>
      <c r="B28" s="680"/>
      <c r="C28" s="686"/>
      <c r="D28" s="506">
        <f>SUM(D27:F27)</f>
        <v>22</v>
      </c>
      <c r="E28" s="507"/>
      <c r="F28" s="508"/>
      <c r="G28" s="509"/>
      <c r="H28" s="506">
        <f>SUM(H27:J27)</f>
        <v>16</v>
      </c>
      <c r="I28" s="507"/>
      <c r="J28" s="508"/>
      <c r="K28" s="509"/>
      <c r="L28" s="506">
        <f>SUM(L27:N27)</f>
        <v>14</v>
      </c>
      <c r="M28" s="507"/>
      <c r="N28" s="508"/>
      <c r="O28" s="509"/>
      <c r="P28" s="506">
        <f>SUM(P27:R27)</f>
        <v>0</v>
      </c>
      <c r="Q28" s="507"/>
      <c r="R28" s="508"/>
      <c r="S28" s="509"/>
      <c r="T28" s="506">
        <f>SUM(T27:V27)</f>
        <v>8</v>
      </c>
      <c r="U28" s="507"/>
      <c r="V28" s="508"/>
      <c r="W28" s="509"/>
      <c r="X28" s="506">
        <f>SUM(X27:Z27)</f>
        <v>26</v>
      </c>
      <c r="Y28" s="507"/>
      <c r="Z28" s="508"/>
      <c r="AA28" s="509"/>
      <c r="AB28" s="506">
        <f>SUM(AB27:AD27)</f>
        <v>6</v>
      </c>
      <c r="AC28" s="507"/>
      <c r="AD28" s="508"/>
      <c r="AE28" s="509"/>
      <c r="AF28" s="506">
        <f>SUM(AF27:AH27)</f>
        <v>12</v>
      </c>
      <c r="AG28" s="507"/>
      <c r="AH28" s="508"/>
      <c r="AI28" s="509"/>
      <c r="AJ28" s="506">
        <f>SUM(AJ27:AL27)</f>
        <v>6</v>
      </c>
      <c r="AK28" s="507"/>
      <c r="AL28" s="508"/>
      <c r="AM28" s="509"/>
      <c r="AN28" s="506">
        <f>SUM(AN27:AP27)</f>
        <v>12</v>
      </c>
      <c r="AO28" s="507"/>
      <c r="AP28" s="508"/>
      <c r="AQ28" s="509"/>
      <c r="AR28" s="544"/>
      <c r="AS28" s="544"/>
      <c r="AT28" s="545"/>
      <c r="AU28" s="664"/>
    </row>
    <row r="29" spans="1:47" ht="15" customHeight="1" x14ac:dyDescent="0.25">
      <c r="A29" s="214">
        <v>12</v>
      </c>
      <c r="B29" s="674" t="s">
        <v>76</v>
      </c>
      <c r="C29" s="390" t="s">
        <v>77</v>
      </c>
      <c r="D29" s="88">
        <v>6</v>
      </c>
      <c r="E29" s="86">
        <v>6</v>
      </c>
      <c r="F29" s="87">
        <v>6</v>
      </c>
      <c r="G29" s="208">
        <f>D30</f>
        <v>18</v>
      </c>
      <c r="H29" s="88">
        <v>6</v>
      </c>
      <c r="I29" s="86">
        <v>0</v>
      </c>
      <c r="J29" s="86">
        <v>4</v>
      </c>
      <c r="K29" s="208">
        <f>SUM(G29,H30)</f>
        <v>28</v>
      </c>
      <c r="L29" s="88">
        <v>4</v>
      </c>
      <c r="M29" s="86">
        <v>0</v>
      </c>
      <c r="N29" s="86">
        <v>0</v>
      </c>
      <c r="O29" s="208">
        <f>SUM(K29,L30)</f>
        <v>32</v>
      </c>
      <c r="P29" s="88">
        <v>6</v>
      </c>
      <c r="Q29" s="86">
        <v>0</v>
      </c>
      <c r="R29" s="86">
        <v>0</v>
      </c>
      <c r="S29" s="208">
        <f>SUM(O29,P30)</f>
        <v>38</v>
      </c>
      <c r="T29" s="88">
        <v>4</v>
      </c>
      <c r="U29" s="86">
        <v>0</v>
      </c>
      <c r="V29" s="86">
        <v>0</v>
      </c>
      <c r="W29" s="208">
        <f>SUM(S29,T30)</f>
        <v>42</v>
      </c>
      <c r="X29" s="147">
        <v>10</v>
      </c>
      <c r="Y29" s="86">
        <v>6</v>
      </c>
      <c r="Z29" s="87">
        <v>0</v>
      </c>
      <c r="AA29" s="208">
        <f>SUM(W29,X30)</f>
        <v>58</v>
      </c>
      <c r="AB29" s="88">
        <v>6</v>
      </c>
      <c r="AC29" s="86">
        <v>0</v>
      </c>
      <c r="AD29" s="86">
        <v>0</v>
      </c>
      <c r="AE29" s="208">
        <f>SUM(AA29,AB30)</f>
        <v>64</v>
      </c>
      <c r="AF29" s="88">
        <v>10</v>
      </c>
      <c r="AG29" s="86">
        <v>4</v>
      </c>
      <c r="AH29" s="86">
        <v>0</v>
      </c>
      <c r="AI29" s="208">
        <f>SUM(AE29,AF30)</f>
        <v>78</v>
      </c>
      <c r="AJ29" s="88">
        <v>8</v>
      </c>
      <c r="AK29" s="86">
        <v>0</v>
      </c>
      <c r="AL29" s="86">
        <v>0</v>
      </c>
      <c r="AM29" s="208">
        <f>SUM(AI29,AJ30)</f>
        <v>86</v>
      </c>
      <c r="AN29" s="88">
        <v>4</v>
      </c>
      <c r="AO29" s="86">
        <v>0</v>
      </c>
      <c r="AP29" s="86">
        <v>0</v>
      </c>
      <c r="AQ29" s="208">
        <f>SUM(AM29,AN30)</f>
        <v>90</v>
      </c>
      <c r="AR29" s="212">
        <f>COUNTIF(D29:F29,"=10")+COUNTIF(H29:J29,"=10")+COUNTIF(L29:N29,"=10")+COUNTIF(P29:R29,"=10")+COUNTIF(T29:V29,"=10")+COUNTIF(X29:Z29,"=10")+COUNTIF(AB29:AD29,"=10")+COUNTIF(AF29:AH29,"=10")+COUNTIF(AJ29:AL29,"=10")+COUNTIF(AN29:AP29,"=10")</f>
        <v>2</v>
      </c>
      <c r="AS29" s="212">
        <f>COUNTIF(D29:F29,"=8")+COUNTIF(H29:J29,"=8")+COUNTIF(L29:N29,"=8")+COUNTIF(P29:R29,"=8")+COUNTIF(T29:V29,"=8")+COUNTIF(X29:Z29,"=8")+COUNTIF(AB29:AD29,"=8")+COUNTIF(AF29:AH29,"=8")+COUNTIF(AJ29:AL29,"=8")+COUNTIF(AN29:AP29,"=8")</f>
        <v>1</v>
      </c>
      <c r="AT29" s="214">
        <f>AQ29</f>
        <v>90</v>
      </c>
      <c r="AU29" s="660">
        <v>7</v>
      </c>
    </row>
    <row r="30" spans="1:47" ht="15" customHeight="1" x14ac:dyDescent="0.25">
      <c r="A30" s="215"/>
      <c r="B30" s="616"/>
      <c r="C30" s="620"/>
      <c r="D30" s="183">
        <f>SUM(D29:F29)</f>
        <v>18</v>
      </c>
      <c r="E30" s="184"/>
      <c r="F30" s="185"/>
      <c r="G30" s="175"/>
      <c r="H30" s="183">
        <f>SUM(H29:J29)</f>
        <v>10</v>
      </c>
      <c r="I30" s="184"/>
      <c r="J30" s="185"/>
      <c r="K30" s="175"/>
      <c r="L30" s="183">
        <f>SUM(L29:N29)</f>
        <v>4</v>
      </c>
      <c r="M30" s="184"/>
      <c r="N30" s="185"/>
      <c r="O30" s="175"/>
      <c r="P30" s="183">
        <f>SUM(P29:R29)</f>
        <v>6</v>
      </c>
      <c r="Q30" s="184"/>
      <c r="R30" s="185"/>
      <c r="S30" s="175"/>
      <c r="T30" s="183">
        <f>SUM(T29:V29)</f>
        <v>4</v>
      </c>
      <c r="U30" s="184"/>
      <c r="V30" s="185"/>
      <c r="W30" s="175"/>
      <c r="X30" s="183">
        <f>SUM(X29:Z29)</f>
        <v>16</v>
      </c>
      <c r="Y30" s="184"/>
      <c r="Z30" s="185"/>
      <c r="AA30" s="175"/>
      <c r="AB30" s="183">
        <f>SUM(AB29:AD29)</f>
        <v>6</v>
      </c>
      <c r="AC30" s="184"/>
      <c r="AD30" s="185"/>
      <c r="AE30" s="175"/>
      <c r="AF30" s="183">
        <f>SUM(AF29:AH29)</f>
        <v>14</v>
      </c>
      <c r="AG30" s="184"/>
      <c r="AH30" s="185"/>
      <c r="AI30" s="175"/>
      <c r="AJ30" s="183">
        <f>SUM(AJ29:AL29)</f>
        <v>8</v>
      </c>
      <c r="AK30" s="184"/>
      <c r="AL30" s="185"/>
      <c r="AM30" s="175"/>
      <c r="AN30" s="183">
        <f>SUM(AN29:AP29)</f>
        <v>4</v>
      </c>
      <c r="AO30" s="184"/>
      <c r="AP30" s="185"/>
      <c r="AQ30" s="175"/>
      <c r="AR30" s="213"/>
      <c r="AS30" s="213"/>
      <c r="AT30" s="215"/>
      <c r="AU30" s="661"/>
    </row>
    <row r="31" spans="1:47" ht="15" customHeight="1" x14ac:dyDescent="0.25">
      <c r="A31" s="214">
        <v>13</v>
      </c>
      <c r="B31" s="681" t="s">
        <v>95</v>
      </c>
      <c r="C31" s="390" t="s">
        <v>73</v>
      </c>
      <c r="D31" s="8">
        <v>0</v>
      </c>
      <c r="E31" s="7">
        <v>10</v>
      </c>
      <c r="F31" s="148">
        <v>0</v>
      </c>
      <c r="G31" s="176">
        <f>D32</f>
        <v>10</v>
      </c>
      <c r="H31" s="8">
        <v>0</v>
      </c>
      <c r="I31" s="7">
        <v>10</v>
      </c>
      <c r="J31" s="7">
        <v>6</v>
      </c>
      <c r="K31" s="176">
        <f>SUM(G31,H32)</f>
        <v>26</v>
      </c>
      <c r="L31" s="8">
        <v>6</v>
      </c>
      <c r="M31" s="7">
        <v>0</v>
      </c>
      <c r="N31" s="7">
        <v>0</v>
      </c>
      <c r="O31" s="176">
        <f>SUM(K31,L32)</f>
        <v>32</v>
      </c>
      <c r="P31" s="8">
        <v>0</v>
      </c>
      <c r="Q31" s="7">
        <v>0</v>
      </c>
      <c r="R31" s="148">
        <v>0</v>
      </c>
      <c r="S31" s="176">
        <f>SUM(O31,P32)</f>
        <v>32</v>
      </c>
      <c r="T31" s="8">
        <v>0</v>
      </c>
      <c r="U31" s="7">
        <v>0</v>
      </c>
      <c r="V31" s="7">
        <v>0</v>
      </c>
      <c r="W31" s="176">
        <f>SUM(S31,T32)</f>
        <v>32</v>
      </c>
      <c r="X31" s="6">
        <v>4</v>
      </c>
      <c r="Y31" s="7">
        <v>8</v>
      </c>
      <c r="Z31" s="148">
        <v>8</v>
      </c>
      <c r="AA31" s="176">
        <f>SUM(W31,X32)</f>
        <v>52</v>
      </c>
      <c r="AB31" s="8">
        <v>0</v>
      </c>
      <c r="AC31" s="7">
        <v>0</v>
      </c>
      <c r="AD31" s="7">
        <v>0</v>
      </c>
      <c r="AE31" s="176">
        <f>SUM(AA31,AB32)</f>
        <v>52</v>
      </c>
      <c r="AF31" s="8">
        <v>0</v>
      </c>
      <c r="AG31" s="7">
        <v>0</v>
      </c>
      <c r="AH31" s="7">
        <v>0</v>
      </c>
      <c r="AI31" s="176">
        <f>SUM(AE31,AF32)</f>
        <v>52</v>
      </c>
      <c r="AJ31" s="8">
        <v>0</v>
      </c>
      <c r="AK31" s="7">
        <v>0</v>
      </c>
      <c r="AL31" s="148">
        <v>0</v>
      </c>
      <c r="AM31" s="176">
        <f>SUM(AI31,AJ32)</f>
        <v>52</v>
      </c>
      <c r="AN31" s="8">
        <v>0</v>
      </c>
      <c r="AO31" s="7">
        <v>0</v>
      </c>
      <c r="AP31" s="7">
        <v>0</v>
      </c>
      <c r="AQ31" s="176">
        <f>SUM(AM31,AN32)</f>
        <v>52</v>
      </c>
      <c r="AR31" s="174">
        <f>COUNTIF(D31:F31,"=10")+COUNTIF(H31:J31,"=10")+COUNTIF(L31:N31,"=10")+COUNTIF(P31:R31,"=10")+COUNTIF(T31:V31,"=10")+COUNTIF(X31:Z31,"=10")+COUNTIF(AB31:AD31,"=10")+COUNTIF(AF31:AH31,"=10")+COUNTIF(AJ31:AL31,"=10")+COUNTIF(AN31:AP31,"=10")</f>
        <v>2</v>
      </c>
      <c r="AS31" s="174">
        <f>COUNTIF(D31:F31,"=8")+COUNTIF(H31:J31,"=8")+COUNTIF(L31:N31,"=8")+COUNTIF(P31:R31,"=8")+COUNTIF(T31:V31,"=8")+COUNTIF(X31:Z31,"=8")+COUNTIF(AB31:AD31,"=8")+COUNTIF(AF31:AH31,"=8")+COUNTIF(AJ31:AL31,"=8")+COUNTIF(AN31:AP31,"=8")</f>
        <v>2</v>
      </c>
      <c r="AT31" s="173">
        <f>AQ31</f>
        <v>52</v>
      </c>
      <c r="AU31" s="666">
        <v>11</v>
      </c>
    </row>
    <row r="32" spans="1:47" ht="15.75" customHeight="1" thickBot="1" x14ac:dyDescent="0.3">
      <c r="A32" s="160"/>
      <c r="B32" s="682"/>
      <c r="C32" s="687"/>
      <c r="D32" s="156">
        <f>SUM(D31:F31)</f>
        <v>10</v>
      </c>
      <c r="E32" s="157"/>
      <c r="F32" s="158"/>
      <c r="G32" s="155"/>
      <c r="H32" s="156">
        <f>SUM(H31:J31)</f>
        <v>16</v>
      </c>
      <c r="I32" s="157"/>
      <c r="J32" s="158"/>
      <c r="K32" s="155"/>
      <c r="L32" s="156">
        <f>SUM(L31:N31)</f>
        <v>6</v>
      </c>
      <c r="M32" s="157"/>
      <c r="N32" s="158"/>
      <c r="O32" s="155"/>
      <c r="P32" s="156">
        <f>SUM(P31:R31)</f>
        <v>0</v>
      </c>
      <c r="Q32" s="157"/>
      <c r="R32" s="158"/>
      <c r="S32" s="155"/>
      <c r="T32" s="156">
        <f>SUM(T31:V31)</f>
        <v>0</v>
      </c>
      <c r="U32" s="157"/>
      <c r="V32" s="158"/>
      <c r="W32" s="155"/>
      <c r="X32" s="156">
        <f>SUM(X31:Z31)</f>
        <v>20</v>
      </c>
      <c r="Y32" s="157"/>
      <c r="Z32" s="158"/>
      <c r="AA32" s="155"/>
      <c r="AB32" s="156">
        <f>SUM(AB31:AD31)</f>
        <v>0</v>
      </c>
      <c r="AC32" s="157"/>
      <c r="AD32" s="158"/>
      <c r="AE32" s="155"/>
      <c r="AF32" s="156">
        <f>SUM(AF31:AH31)</f>
        <v>0</v>
      </c>
      <c r="AG32" s="157"/>
      <c r="AH32" s="158"/>
      <c r="AI32" s="155"/>
      <c r="AJ32" s="156">
        <f>SUM(AJ31:AL31)</f>
        <v>0</v>
      </c>
      <c r="AK32" s="157"/>
      <c r="AL32" s="158"/>
      <c r="AM32" s="155"/>
      <c r="AN32" s="156">
        <f>SUM(AN31:AP31)</f>
        <v>0</v>
      </c>
      <c r="AO32" s="157"/>
      <c r="AP32" s="158"/>
      <c r="AQ32" s="155"/>
      <c r="AR32" s="166"/>
      <c r="AS32" s="166"/>
      <c r="AT32" s="160"/>
      <c r="AU32" s="662"/>
    </row>
    <row r="33" ht="15" customHeight="1" x14ac:dyDescent="0.25"/>
    <row r="34" ht="15.75" customHeight="1" x14ac:dyDescent="0.25"/>
    <row r="36" ht="15" customHeight="1" x14ac:dyDescent="0.25"/>
    <row r="37" ht="15" customHeight="1" x14ac:dyDescent="0.25"/>
  </sheetData>
  <mergeCells count="380">
    <mergeCell ref="AE31:AE32"/>
    <mergeCell ref="AI31:AI32"/>
    <mergeCell ref="AM31:AM32"/>
    <mergeCell ref="AQ31:AQ32"/>
    <mergeCell ref="AR31:AR32"/>
    <mergeCell ref="AS31:AS32"/>
    <mergeCell ref="AT31:AT32"/>
    <mergeCell ref="AU31:AU32"/>
    <mergeCell ref="D32:F32"/>
    <mergeCell ref="H32:J32"/>
    <mergeCell ref="L32:N32"/>
    <mergeCell ref="P32:R32"/>
    <mergeCell ref="T32:V32"/>
    <mergeCell ref="X32:Z32"/>
    <mergeCell ref="AB32:AD32"/>
    <mergeCell ref="AF32:AH32"/>
    <mergeCell ref="AJ32:AL32"/>
    <mergeCell ref="AN32:AP32"/>
    <mergeCell ref="A31:A32"/>
    <mergeCell ref="B31:B32"/>
    <mergeCell ref="C31:C32"/>
    <mergeCell ref="G31:G32"/>
    <mergeCell ref="K31:K32"/>
    <mergeCell ref="O31:O32"/>
    <mergeCell ref="S31:S32"/>
    <mergeCell ref="W31:W32"/>
    <mergeCell ref="AA31:AA32"/>
    <mergeCell ref="AE29:AE30"/>
    <mergeCell ref="AI29:AI30"/>
    <mergeCell ref="AM29:AM30"/>
    <mergeCell ref="AQ29:AQ30"/>
    <mergeCell ref="AR29:AR30"/>
    <mergeCell ref="AS29:AS30"/>
    <mergeCell ref="AT29:AT30"/>
    <mergeCell ref="AU29:AU30"/>
    <mergeCell ref="D30:F30"/>
    <mergeCell ref="H30:J30"/>
    <mergeCell ref="L30:N30"/>
    <mergeCell ref="P30:R30"/>
    <mergeCell ref="T30:V30"/>
    <mergeCell ref="X30:Z30"/>
    <mergeCell ref="AB30:AD30"/>
    <mergeCell ref="AF30:AH30"/>
    <mergeCell ref="AJ30:AL30"/>
    <mergeCell ref="AN30:AP30"/>
    <mergeCell ref="A29:A30"/>
    <mergeCell ref="B29:B30"/>
    <mergeCell ref="C29:C30"/>
    <mergeCell ref="G29:G30"/>
    <mergeCell ref="K29:K30"/>
    <mergeCell ref="O29:O30"/>
    <mergeCell ref="S29:S30"/>
    <mergeCell ref="W29:W30"/>
    <mergeCell ref="AA29:AA30"/>
    <mergeCell ref="AE27:AE28"/>
    <mergeCell ref="AI27:AI28"/>
    <mergeCell ref="AM27:AM28"/>
    <mergeCell ref="AQ27:AQ28"/>
    <mergeCell ref="AR27:AR28"/>
    <mergeCell ref="AS27:AS28"/>
    <mergeCell ref="AT27:AT28"/>
    <mergeCell ref="AU27:AU28"/>
    <mergeCell ref="X28:Z28"/>
    <mergeCell ref="AB28:AD28"/>
    <mergeCell ref="AF28:AH28"/>
    <mergeCell ref="AJ28:AL28"/>
    <mergeCell ref="AN28:AP28"/>
    <mergeCell ref="AA27:AA28"/>
    <mergeCell ref="AE25:AE26"/>
    <mergeCell ref="AI25:AI26"/>
    <mergeCell ref="AM25:AM26"/>
    <mergeCell ref="AQ25:AQ26"/>
    <mergeCell ref="AR25:AR26"/>
    <mergeCell ref="AS25:AS26"/>
    <mergeCell ref="AT25:AT26"/>
    <mergeCell ref="AU25:AU26"/>
    <mergeCell ref="X26:Z26"/>
    <mergeCell ref="AB26:AD26"/>
    <mergeCell ref="AF26:AH26"/>
    <mergeCell ref="AJ26:AL26"/>
    <mergeCell ref="AN26:AP26"/>
    <mergeCell ref="AA25:AA26"/>
    <mergeCell ref="AE23:AE24"/>
    <mergeCell ref="AI23:AI24"/>
    <mergeCell ref="AM23:AM24"/>
    <mergeCell ref="AQ23:AQ24"/>
    <mergeCell ref="AR23:AR24"/>
    <mergeCell ref="AS23:AS24"/>
    <mergeCell ref="AT23:AT24"/>
    <mergeCell ref="AU23:AU24"/>
    <mergeCell ref="X24:Z24"/>
    <mergeCell ref="AB24:AD24"/>
    <mergeCell ref="AF24:AH24"/>
    <mergeCell ref="AJ24:AL24"/>
    <mergeCell ref="AN24:AP24"/>
    <mergeCell ref="AA23:AA24"/>
    <mergeCell ref="AE21:AE22"/>
    <mergeCell ref="AI21:AI22"/>
    <mergeCell ref="AM21:AM22"/>
    <mergeCell ref="AQ21:AQ22"/>
    <mergeCell ref="AR21:AR22"/>
    <mergeCell ref="AS21:AS22"/>
    <mergeCell ref="AT21:AT22"/>
    <mergeCell ref="AU21:AU22"/>
    <mergeCell ref="X22:Z22"/>
    <mergeCell ref="AB22:AD22"/>
    <mergeCell ref="AF22:AH22"/>
    <mergeCell ref="AJ22:AL22"/>
    <mergeCell ref="AN22:AP22"/>
    <mergeCell ref="AA21:AA22"/>
    <mergeCell ref="AE19:AE20"/>
    <mergeCell ref="AI19:AI20"/>
    <mergeCell ref="AM19:AM20"/>
    <mergeCell ref="AQ19:AQ20"/>
    <mergeCell ref="AR19:AR20"/>
    <mergeCell ref="AS19:AS20"/>
    <mergeCell ref="AT19:AT20"/>
    <mergeCell ref="AU19:AU20"/>
    <mergeCell ref="X20:Z20"/>
    <mergeCell ref="AB20:AD20"/>
    <mergeCell ref="AF20:AH20"/>
    <mergeCell ref="AJ20:AL20"/>
    <mergeCell ref="AN20:AP20"/>
    <mergeCell ref="AE17:AE18"/>
    <mergeCell ref="AI17:AI18"/>
    <mergeCell ref="AM17:AM18"/>
    <mergeCell ref="AQ17:AQ18"/>
    <mergeCell ref="AR17:AR18"/>
    <mergeCell ref="AS17:AS18"/>
    <mergeCell ref="AT17:AT18"/>
    <mergeCell ref="AU17:AU18"/>
    <mergeCell ref="X18:Z18"/>
    <mergeCell ref="AB18:AD18"/>
    <mergeCell ref="AF18:AH18"/>
    <mergeCell ref="AJ18:AL18"/>
    <mergeCell ref="AN18:AP18"/>
    <mergeCell ref="AE15:AE16"/>
    <mergeCell ref="AI15:AI16"/>
    <mergeCell ref="AM15:AM16"/>
    <mergeCell ref="AQ15:AQ16"/>
    <mergeCell ref="AR15:AR16"/>
    <mergeCell ref="AS15:AS16"/>
    <mergeCell ref="AT15:AT16"/>
    <mergeCell ref="AU15:AU16"/>
    <mergeCell ref="X16:Z16"/>
    <mergeCell ref="AB16:AD16"/>
    <mergeCell ref="AF16:AH16"/>
    <mergeCell ref="AJ16:AL16"/>
    <mergeCell ref="AN16:AP16"/>
    <mergeCell ref="AE13:AE14"/>
    <mergeCell ref="AI13:AI14"/>
    <mergeCell ref="AM13:AM14"/>
    <mergeCell ref="AQ13:AQ14"/>
    <mergeCell ref="AR13:AR14"/>
    <mergeCell ref="AS13:AS14"/>
    <mergeCell ref="AT13:AT14"/>
    <mergeCell ref="AU13:AU14"/>
    <mergeCell ref="X14:Z14"/>
    <mergeCell ref="AB14:AD14"/>
    <mergeCell ref="AF14:AH14"/>
    <mergeCell ref="AJ14:AL14"/>
    <mergeCell ref="AN14:AP14"/>
    <mergeCell ref="AS9:AS10"/>
    <mergeCell ref="AT9:AT10"/>
    <mergeCell ref="AU9:AU10"/>
    <mergeCell ref="X10:Z10"/>
    <mergeCell ref="AB10:AD10"/>
    <mergeCell ref="AF10:AH10"/>
    <mergeCell ref="AJ10:AL10"/>
    <mergeCell ref="AN10:AP10"/>
    <mergeCell ref="AE11:AE12"/>
    <mergeCell ref="AI11:AI12"/>
    <mergeCell ref="AM11:AM12"/>
    <mergeCell ref="AQ11:AQ12"/>
    <mergeCell ref="AR11:AR12"/>
    <mergeCell ref="AS11:AS12"/>
    <mergeCell ref="AT11:AT12"/>
    <mergeCell ref="AU11:AU12"/>
    <mergeCell ref="X12:Z12"/>
    <mergeCell ref="AB12:AD12"/>
    <mergeCell ref="AF12:AH12"/>
    <mergeCell ref="AJ12:AL12"/>
    <mergeCell ref="AN12:AP12"/>
    <mergeCell ref="AB8:AD8"/>
    <mergeCell ref="AF8:AH8"/>
    <mergeCell ref="AJ8:AL8"/>
    <mergeCell ref="AN8:AP8"/>
    <mergeCell ref="AE9:AE10"/>
    <mergeCell ref="AI9:AI10"/>
    <mergeCell ref="AM9:AM10"/>
    <mergeCell ref="AQ9:AQ10"/>
    <mergeCell ref="AR9:AR10"/>
    <mergeCell ref="AS5:AS6"/>
    <mergeCell ref="AT5:AT6"/>
    <mergeCell ref="AU5:AU6"/>
    <mergeCell ref="AE7:AE8"/>
    <mergeCell ref="AI7:AI8"/>
    <mergeCell ref="AM7:AM8"/>
    <mergeCell ref="AQ7:AQ8"/>
    <mergeCell ref="AR7:AR8"/>
    <mergeCell ref="AS7:AS8"/>
    <mergeCell ref="AT7:AT8"/>
    <mergeCell ref="AU7:AU8"/>
    <mergeCell ref="AB5:AD5"/>
    <mergeCell ref="AE5:AE6"/>
    <mergeCell ref="AF5:AH5"/>
    <mergeCell ref="AI5:AI6"/>
    <mergeCell ref="AJ5:AL5"/>
    <mergeCell ref="AM5:AM6"/>
    <mergeCell ref="AN5:AP5"/>
    <mergeCell ref="AQ5:AQ6"/>
    <mergeCell ref="AR5:AR6"/>
    <mergeCell ref="AA5:AA6"/>
    <mergeCell ref="AA7:AA8"/>
    <mergeCell ref="AA9:AA10"/>
    <mergeCell ref="AA11:AA12"/>
    <mergeCell ref="AA13:AA14"/>
    <mergeCell ref="AA15:AA16"/>
    <mergeCell ref="AA17:AA18"/>
    <mergeCell ref="AA19:AA20"/>
    <mergeCell ref="D28:F28"/>
    <mergeCell ref="H28:J28"/>
    <mergeCell ref="H26:J26"/>
    <mergeCell ref="K23:K24"/>
    <mergeCell ref="O23:O24"/>
    <mergeCell ref="S23:S24"/>
    <mergeCell ref="W23:W24"/>
    <mergeCell ref="W5:W6"/>
    <mergeCell ref="T5:V5"/>
    <mergeCell ref="S5:S6"/>
    <mergeCell ref="P5:R5"/>
    <mergeCell ref="O5:O6"/>
    <mergeCell ref="L5:N5"/>
    <mergeCell ref="K13:K14"/>
    <mergeCell ref="O13:O14"/>
    <mergeCell ref="S13:S14"/>
    <mergeCell ref="A27:A28"/>
    <mergeCell ref="B27:B28"/>
    <mergeCell ref="C27:C28"/>
    <mergeCell ref="G27:G28"/>
    <mergeCell ref="A25:A26"/>
    <mergeCell ref="B25:B26"/>
    <mergeCell ref="C25:C26"/>
    <mergeCell ref="G25:G26"/>
    <mergeCell ref="D26:F26"/>
    <mergeCell ref="A19:A20"/>
    <mergeCell ref="B19:B20"/>
    <mergeCell ref="C19:C20"/>
    <mergeCell ref="D20:F20"/>
    <mergeCell ref="A21:A22"/>
    <mergeCell ref="B21:B22"/>
    <mergeCell ref="C21:C22"/>
    <mergeCell ref="A23:A24"/>
    <mergeCell ref="B23:B24"/>
    <mergeCell ref="C23:C24"/>
    <mergeCell ref="W13:W14"/>
    <mergeCell ref="W9:W10"/>
    <mergeCell ref="W11:W12"/>
    <mergeCell ref="X5:Z5"/>
    <mergeCell ref="T20:V20"/>
    <mergeCell ref="G21:G22"/>
    <mergeCell ref="K21:K22"/>
    <mergeCell ref="O21:O22"/>
    <mergeCell ref="S21:S22"/>
    <mergeCell ref="W7:W8"/>
    <mergeCell ref="T22:V22"/>
    <mergeCell ref="W21:W22"/>
    <mergeCell ref="G19:G20"/>
    <mergeCell ref="K19:K20"/>
    <mergeCell ref="O19:O20"/>
    <mergeCell ref="S19:S20"/>
    <mergeCell ref="W19:W20"/>
    <mergeCell ref="H20:J20"/>
    <mergeCell ref="T8:V8"/>
    <mergeCell ref="L20:N20"/>
    <mergeCell ref="P20:R20"/>
    <mergeCell ref="L16:N16"/>
    <mergeCell ref="P16:R16"/>
    <mergeCell ref="T16:V16"/>
    <mergeCell ref="O15:O16"/>
    <mergeCell ref="S15:S16"/>
    <mergeCell ref="W15:W16"/>
    <mergeCell ref="T26:V26"/>
    <mergeCell ref="W27:W28"/>
    <mergeCell ref="D22:F22"/>
    <mergeCell ref="H22:J22"/>
    <mergeCell ref="L22:N22"/>
    <mergeCell ref="P22:R22"/>
    <mergeCell ref="L28:N28"/>
    <mergeCell ref="P28:R28"/>
    <mergeCell ref="T28:V28"/>
    <mergeCell ref="W25:W26"/>
    <mergeCell ref="K27:K28"/>
    <mergeCell ref="O27:O28"/>
    <mergeCell ref="S27:S28"/>
    <mergeCell ref="S25:S26"/>
    <mergeCell ref="L26:N26"/>
    <mergeCell ref="P26:R26"/>
    <mergeCell ref="L24:N24"/>
    <mergeCell ref="P24:R24"/>
    <mergeCell ref="D24:F24"/>
    <mergeCell ref="H24:J24"/>
    <mergeCell ref="K25:K26"/>
    <mergeCell ref="O25:O26"/>
    <mergeCell ref="T24:V24"/>
    <mergeCell ref="G23:G24"/>
    <mergeCell ref="L18:N18"/>
    <mergeCell ref="P18:R18"/>
    <mergeCell ref="T18:V18"/>
    <mergeCell ref="O17:O18"/>
    <mergeCell ref="S17:S18"/>
    <mergeCell ref="W17:W18"/>
    <mergeCell ref="A15:A16"/>
    <mergeCell ref="B15:B16"/>
    <mergeCell ref="C15:C16"/>
    <mergeCell ref="G15:G16"/>
    <mergeCell ref="K15:K16"/>
    <mergeCell ref="D18:F18"/>
    <mergeCell ref="H18:J18"/>
    <mergeCell ref="A17:A18"/>
    <mergeCell ref="B17:B18"/>
    <mergeCell ref="C17:C18"/>
    <mergeCell ref="G17:G18"/>
    <mergeCell ref="K17:K18"/>
    <mergeCell ref="D16:F16"/>
    <mergeCell ref="H16:J16"/>
    <mergeCell ref="A7:A8"/>
    <mergeCell ref="G7:G8"/>
    <mergeCell ref="K7:K8"/>
    <mergeCell ref="O7:O8"/>
    <mergeCell ref="S7:S8"/>
    <mergeCell ref="D8:F8"/>
    <mergeCell ref="H8:J8"/>
    <mergeCell ref="L8:N8"/>
    <mergeCell ref="P8:R8"/>
    <mergeCell ref="A13:A14"/>
    <mergeCell ref="B13:B14"/>
    <mergeCell ref="C13:C14"/>
    <mergeCell ref="G13:G14"/>
    <mergeCell ref="D14:F14"/>
    <mergeCell ref="H14:J14"/>
    <mergeCell ref="L14:N14"/>
    <mergeCell ref="P14:R14"/>
    <mergeCell ref="T14:V14"/>
    <mergeCell ref="G11:G12"/>
    <mergeCell ref="K11:K12"/>
    <mergeCell ref="D12:F12"/>
    <mergeCell ref="H12:J12"/>
    <mergeCell ref="L12:N12"/>
    <mergeCell ref="P12:R12"/>
    <mergeCell ref="T12:V12"/>
    <mergeCell ref="A11:A12"/>
    <mergeCell ref="B11:B12"/>
    <mergeCell ref="C11:C12"/>
    <mergeCell ref="O11:O12"/>
    <mergeCell ref="S11:S12"/>
    <mergeCell ref="B2:X2"/>
    <mergeCell ref="A9:A10"/>
    <mergeCell ref="B9:B10"/>
    <mergeCell ref="C9:C10"/>
    <mergeCell ref="G9:G10"/>
    <mergeCell ref="K9:K10"/>
    <mergeCell ref="B4:C4"/>
    <mergeCell ref="A5:A6"/>
    <mergeCell ref="B5:B6"/>
    <mergeCell ref="C5:C6"/>
    <mergeCell ref="D5:F5"/>
    <mergeCell ref="G5:G6"/>
    <mergeCell ref="K5:K6"/>
    <mergeCell ref="H5:J5"/>
    <mergeCell ref="C7:C8"/>
    <mergeCell ref="B7:B8"/>
    <mergeCell ref="X8:Z8"/>
    <mergeCell ref="D10:F10"/>
    <mergeCell ref="H10:J10"/>
    <mergeCell ref="L10:N10"/>
    <mergeCell ref="P10:R10"/>
    <mergeCell ref="T10:V10"/>
    <mergeCell ref="O9:O10"/>
    <mergeCell ref="S9:S10"/>
  </mergeCells>
  <pageMargins left="0.7" right="0.7" top="0.75" bottom="0.75" header="0.3" footer="0.3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00"/>
  <sheetViews>
    <sheetView topLeftCell="A10" zoomScale="70" zoomScaleNormal="70" workbookViewId="0">
      <selection activeCell="E41" sqref="E41"/>
    </sheetView>
  </sheetViews>
  <sheetFormatPr defaultRowHeight="15" x14ac:dyDescent="0.25"/>
  <cols>
    <col min="1" max="1" width="4.28515625" bestFit="1" customWidth="1"/>
    <col min="2" max="2" width="26.85546875" bestFit="1" customWidth="1"/>
    <col min="3" max="3" width="35.140625" customWidth="1"/>
    <col min="4" max="51" width="5.28515625" customWidth="1"/>
    <col min="52" max="65" width="4.85546875" customWidth="1"/>
    <col min="66" max="82" width="5.140625" customWidth="1"/>
  </cols>
  <sheetData>
    <row r="1" spans="1:83" ht="15.75" customHeight="1" x14ac:dyDescent="0.25"/>
    <row r="2" spans="1:83" s="9" customFormat="1" ht="15.75" customHeight="1" x14ac:dyDescent="0.35">
      <c r="A2"/>
      <c r="B2" s="1"/>
      <c r="C2" s="316" t="s">
        <v>92</v>
      </c>
      <c r="D2" s="316"/>
      <c r="E2" s="316"/>
      <c r="F2" s="316"/>
      <c r="G2" s="316"/>
      <c r="H2" s="316"/>
      <c r="I2" s="53"/>
      <c r="J2" s="53"/>
      <c r="K2" s="53"/>
      <c r="L2" s="53"/>
      <c r="M2" s="53"/>
      <c r="N2" s="319" t="s">
        <v>56</v>
      </c>
      <c r="O2" s="319"/>
      <c r="P2" s="319"/>
      <c r="Q2" s="319"/>
      <c r="R2" s="319"/>
      <c r="S2" s="319"/>
      <c r="T2" s="319"/>
      <c r="U2" s="319"/>
      <c r="X2" s="319" t="s">
        <v>57</v>
      </c>
      <c r="Y2" s="319"/>
      <c r="Z2" s="319"/>
      <c r="AA2" s="319"/>
      <c r="AB2" s="319"/>
      <c r="AC2" s="319"/>
      <c r="AD2" s="319"/>
      <c r="AE2" s="319"/>
      <c r="AH2" s="319" t="s">
        <v>58</v>
      </c>
      <c r="AI2" s="319"/>
      <c r="AJ2" s="319"/>
      <c r="AK2" s="319"/>
      <c r="AL2" s="319"/>
      <c r="AM2" s="319"/>
      <c r="AN2" s="319"/>
      <c r="AO2" s="319"/>
      <c r="AR2" s="110"/>
      <c r="AS2" s="110"/>
      <c r="AT2" s="110"/>
      <c r="AU2" s="110"/>
      <c r="AV2" s="110"/>
      <c r="AW2" s="110"/>
      <c r="AX2" s="110"/>
      <c r="AY2" s="110"/>
      <c r="BB2"/>
      <c r="BC2" s="53"/>
      <c r="BD2" s="109"/>
      <c r="BE2" s="109"/>
      <c r="BF2" s="109"/>
      <c r="BG2" s="109"/>
      <c r="BH2" s="109"/>
      <c r="BI2" s="109"/>
      <c r="BJ2" s="51"/>
      <c r="CE2" s="51"/>
    </row>
    <row r="3" spans="1:83" s="9" customFormat="1" ht="15.75" customHeight="1" x14ac:dyDescent="0.35">
      <c r="A3"/>
      <c r="B3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BB3"/>
      <c r="BC3" s="105"/>
      <c r="BD3" s="105"/>
      <c r="BE3" s="30"/>
      <c r="BF3" s="30"/>
      <c r="BG3"/>
      <c r="BH3"/>
      <c r="BI3"/>
      <c r="BJ3"/>
      <c r="CE3"/>
    </row>
    <row r="4" spans="1:83" s="9" customFormat="1" ht="15.75" customHeight="1" thickBot="1" x14ac:dyDescent="0.3">
      <c r="A4"/>
      <c r="B4"/>
      <c r="C4"/>
      <c r="D4"/>
      <c r="E4"/>
      <c r="F4"/>
      <c r="G4"/>
      <c r="H4"/>
      <c r="I4"/>
      <c r="J4" s="10"/>
      <c r="K4" s="10"/>
      <c r="L4" s="10"/>
      <c r="M4" s="10"/>
      <c r="BB4"/>
      <c r="BC4" s="10"/>
      <c r="BD4" s="10"/>
      <c r="BE4" s="10"/>
      <c r="BF4" s="10"/>
      <c r="BG4"/>
      <c r="BH4"/>
      <c r="BI4"/>
      <c r="BJ4"/>
      <c r="CE4"/>
    </row>
    <row r="5" spans="1:83" s="9" customFormat="1" ht="15.75" customHeight="1" thickBot="1" x14ac:dyDescent="0.3">
      <c r="A5" s="196" t="s">
        <v>0</v>
      </c>
      <c r="B5" s="196" t="s">
        <v>16</v>
      </c>
      <c r="C5" s="336" t="s">
        <v>1</v>
      </c>
      <c r="D5" s="336" t="s">
        <v>25</v>
      </c>
      <c r="E5" s="338"/>
      <c r="F5" s="336" t="s">
        <v>27</v>
      </c>
      <c r="G5" s="338"/>
      <c r="H5" s="340" t="s">
        <v>55</v>
      </c>
      <c r="I5" s="341"/>
      <c r="J5" s="344" t="s">
        <v>26</v>
      </c>
      <c r="K5" s="345"/>
      <c r="L5" s="101"/>
      <c r="M5" s="317">
        <v>1</v>
      </c>
      <c r="N5" s="318"/>
      <c r="O5" s="317" t="s">
        <v>76</v>
      </c>
      <c r="P5" s="577"/>
      <c r="Q5" s="577"/>
      <c r="R5" s="577"/>
      <c r="S5" s="577"/>
      <c r="T5" s="577"/>
      <c r="U5" s="318"/>
      <c r="V5" s="60"/>
      <c r="BB5"/>
    </row>
    <row r="6" spans="1:83" s="9" customFormat="1" ht="15.75" customHeight="1" thickBot="1" x14ac:dyDescent="0.3">
      <c r="A6" s="335"/>
      <c r="B6" s="335"/>
      <c r="C6" s="337"/>
      <c r="D6" s="337"/>
      <c r="E6" s="339"/>
      <c r="F6" s="337"/>
      <c r="G6" s="339"/>
      <c r="H6" s="342"/>
      <c r="I6" s="343"/>
      <c r="J6" s="346"/>
      <c r="K6" s="347"/>
      <c r="L6" s="102"/>
      <c r="M6" s="54"/>
      <c r="N6" s="54"/>
      <c r="O6" s="54"/>
      <c r="P6" s="54"/>
      <c r="Q6" s="56"/>
      <c r="R6" s="56"/>
      <c r="S6" s="56"/>
      <c r="T6" s="56"/>
      <c r="U6" s="56"/>
      <c r="V6" s="61"/>
      <c r="W6" s="317">
        <v>1</v>
      </c>
      <c r="X6" s="318"/>
      <c r="Y6" s="575" t="s">
        <v>76</v>
      </c>
      <c r="Z6" s="304"/>
      <c r="AA6" s="304"/>
      <c r="AB6" s="304"/>
      <c r="AC6" s="304"/>
      <c r="AD6" s="304"/>
      <c r="AE6" s="305"/>
      <c r="AF6" s="63"/>
      <c r="BB6"/>
      <c r="BC6" s="17"/>
      <c r="BD6" s="17"/>
      <c r="BE6" s="17"/>
      <c r="BF6" s="17"/>
      <c r="BG6"/>
      <c r="BH6"/>
      <c r="BI6"/>
      <c r="BJ6"/>
      <c r="BU6" s="10"/>
      <c r="BV6" s="80"/>
      <c r="BW6" s="80"/>
      <c r="BX6" s="1"/>
      <c r="BY6" s="1"/>
      <c r="BZ6" s="1"/>
      <c r="CA6" s="1"/>
      <c r="CB6" s="1"/>
      <c r="CC6" s="1"/>
      <c r="CD6" s="1"/>
      <c r="CE6" s="1"/>
    </row>
    <row r="7" spans="1:83" s="9" customFormat="1" ht="15.75" customHeight="1" thickBot="1" x14ac:dyDescent="0.3">
      <c r="A7" s="653">
        <v>1</v>
      </c>
      <c r="B7" s="566" t="s">
        <v>76</v>
      </c>
      <c r="C7" s="568" t="s">
        <v>77</v>
      </c>
      <c r="D7" s="580">
        <v>188</v>
      </c>
      <c r="E7" s="581"/>
      <c r="F7" s="580">
        <v>228</v>
      </c>
      <c r="G7" s="581"/>
      <c r="H7" s="582">
        <v>90</v>
      </c>
      <c r="I7" s="583"/>
      <c r="J7" s="584">
        <f>SUM(D7:I8)</f>
        <v>506</v>
      </c>
      <c r="K7" s="585"/>
      <c r="L7" s="101"/>
      <c r="M7" s="324">
        <v>12</v>
      </c>
      <c r="N7" s="325"/>
      <c r="O7" s="324" t="s">
        <v>80</v>
      </c>
      <c r="P7" s="578"/>
      <c r="Q7" s="578"/>
      <c r="R7" s="578"/>
      <c r="S7" s="578"/>
      <c r="T7" s="578"/>
      <c r="U7" s="325"/>
      <c r="V7" s="60"/>
      <c r="W7" s="57"/>
      <c r="X7" s="57"/>
      <c r="Y7"/>
      <c r="Z7"/>
      <c r="AA7"/>
      <c r="AB7"/>
      <c r="AC7"/>
      <c r="AD7"/>
      <c r="AE7"/>
      <c r="AF7"/>
      <c r="AG7" s="11"/>
      <c r="BB7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62"/>
    </row>
    <row r="8" spans="1:83" s="9" customFormat="1" ht="15.75" customHeight="1" thickBot="1" x14ac:dyDescent="0.3">
      <c r="A8" s="757"/>
      <c r="B8" s="567"/>
      <c r="C8" s="569"/>
      <c r="D8" s="586"/>
      <c r="E8" s="587"/>
      <c r="F8" s="586"/>
      <c r="G8" s="587"/>
      <c r="H8" s="588"/>
      <c r="I8" s="589"/>
      <c r="J8" s="590"/>
      <c r="K8" s="591"/>
      <c r="L8" s="102"/>
      <c r="M8" s="55"/>
      <c r="N8" s="55"/>
      <c r="O8" s="55"/>
      <c r="P8" s="55"/>
      <c r="Q8" s="56"/>
      <c r="R8" s="56"/>
      <c r="S8" s="56"/>
      <c r="T8" s="56"/>
      <c r="U8" s="56"/>
      <c r="V8"/>
      <c r="W8" s="57"/>
      <c r="X8" s="57"/>
      <c r="Y8"/>
      <c r="Z8"/>
      <c r="AA8"/>
      <c r="AB8"/>
      <c r="AC8"/>
      <c r="AD8"/>
      <c r="AE8"/>
      <c r="AF8"/>
      <c r="AG8" s="322">
        <v>1</v>
      </c>
      <c r="AH8" s="323"/>
      <c r="AI8" s="361" t="s">
        <v>76</v>
      </c>
      <c r="AJ8" s="362"/>
      <c r="AK8" s="362"/>
      <c r="AL8" s="362"/>
      <c r="AM8" s="362"/>
      <c r="AN8" s="362"/>
      <c r="AO8" s="363"/>
      <c r="AP8" s="129"/>
      <c r="BB8"/>
      <c r="BC8" s="18"/>
      <c r="BD8" s="18"/>
      <c r="BE8" s="18"/>
      <c r="BF8" s="18"/>
      <c r="BG8"/>
      <c r="BH8"/>
      <c r="BI8"/>
      <c r="BJ8"/>
      <c r="BU8" s="10"/>
      <c r="BV8" s="80"/>
      <c r="BW8" s="80"/>
      <c r="BX8" s="1"/>
      <c r="BY8" s="1"/>
      <c r="BZ8" s="1"/>
      <c r="CA8" s="1"/>
      <c r="CB8" s="1"/>
      <c r="CC8" s="1"/>
      <c r="CD8" s="1"/>
      <c r="CE8" s="1"/>
    </row>
    <row r="9" spans="1:83" s="9" customFormat="1" ht="15.75" customHeight="1" thickBot="1" x14ac:dyDescent="0.3">
      <c r="A9" s="755">
        <v>2</v>
      </c>
      <c r="B9" s="493" t="s">
        <v>88</v>
      </c>
      <c r="C9" s="432" t="s">
        <v>89</v>
      </c>
      <c r="D9" s="592">
        <v>194</v>
      </c>
      <c r="E9" s="593"/>
      <c r="F9" s="592">
        <v>176</v>
      </c>
      <c r="G9" s="593"/>
      <c r="H9" s="594">
        <v>106</v>
      </c>
      <c r="I9" s="595"/>
      <c r="J9" s="596">
        <f t="shared" ref="J9" si="0">SUM(D9:I10)</f>
        <v>476</v>
      </c>
      <c r="K9" s="597"/>
      <c r="L9" s="101"/>
      <c r="M9" s="317">
        <v>3</v>
      </c>
      <c r="N9" s="318"/>
      <c r="O9" s="317" t="s">
        <v>71</v>
      </c>
      <c r="P9" s="577"/>
      <c r="Q9" s="577"/>
      <c r="R9" s="577"/>
      <c r="S9" s="577"/>
      <c r="T9" s="577"/>
      <c r="U9" s="318"/>
      <c r="V9" s="60"/>
      <c r="W9" s="58"/>
      <c r="X9" s="58"/>
      <c r="AG9" s="59"/>
      <c r="AH9" s="58"/>
      <c r="AP9" s="78"/>
      <c r="AQ9" s="10"/>
      <c r="AR9" s="10"/>
      <c r="AS9" s="10"/>
      <c r="AT9" s="10"/>
      <c r="AU9" s="10"/>
      <c r="AV9" s="10"/>
      <c r="AW9" s="10"/>
      <c r="AX9" s="10"/>
      <c r="AY9" s="10"/>
      <c r="AZ9" s="10"/>
      <c r="BB9"/>
      <c r="BL9" s="56"/>
      <c r="BM9" s="56"/>
      <c r="BN9"/>
      <c r="BO9"/>
      <c r="BP9"/>
      <c r="BQ9"/>
      <c r="BR9"/>
      <c r="BS9"/>
      <c r="BT9"/>
      <c r="BU9" s="1"/>
      <c r="BV9" s="80"/>
      <c r="BW9" s="80"/>
      <c r="BX9" s="1"/>
      <c r="BY9" s="1"/>
      <c r="BZ9" s="1"/>
      <c r="CA9" s="1"/>
      <c r="CB9" s="1"/>
      <c r="CC9" s="1"/>
      <c r="CD9" s="1"/>
      <c r="CE9" s="1"/>
    </row>
    <row r="10" spans="1:83" s="9" customFormat="1" ht="15.75" customHeight="1" thickBot="1" x14ac:dyDescent="0.3">
      <c r="A10" s="756"/>
      <c r="B10" s="493"/>
      <c r="C10" s="432"/>
      <c r="D10" s="598"/>
      <c r="E10" s="599"/>
      <c r="F10" s="598"/>
      <c r="G10" s="599"/>
      <c r="H10" s="600"/>
      <c r="I10" s="601"/>
      <c r="J10" s="602"/>
      <c r="K10" s="603"/>
      <c r="L10" s="102"/>
      <c r="M10" s="54"/>
      <c r="N10" s="54"/>
      <c r="O10" s="54"/>
      <c r="P10" s="54"/>
      <c r="Q10" s="56"/>
      <c r="R10" s="56"/>
      <c r="S10" s="56"/>
      <c r="T10" s="56"/>
      <c r="U10" s="56"/>
      <c r="V10" s="61"/>
      <c r="W10" s="324">
        <v>3</v>
      </c>
      <c r="X10" s="325"/>
      <c r="Y10" s="576" t="s">
        <v>71</v>
      </c>
      <c r="Z10" s="306"/>
      <c r="AA10" s="306"/>
      <c r="AB10" s="306"/>
      <c r="AC10" s="306"/>
      <c r="AD10" s="306"/>
      <c r="AE10" s="307"/>
      <c r="AF10" s="75"/>
      <c r="AG10" s="76"/>
      <c r="AH10" s="58"/>
      <c r="AP10" s="139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B10"/>
      <c r="BC10" s="17"/>
      <c r="BD10" s="17"/>
      <c r="BE10" s="17"/>
      <c r="BF10" s="17"/>
      <c r="BG10"/>
      <c r="BH10"/>
      <c r="BI10"/>
      <c r="BJ10"/>
      <c r="BU10" s="60"/>
      <c r="BV10" s="80"/>
      <c r="BW10" s="80"/>
      <c r="BX10" s="1"/>
      <c r="BY10" s="1"/>
      <c r="BZ10" s="1"/>
      <c r="CA10" s="1"/>
      <c r="CB10" s="1"/>
      <c r="CC10" s="1"/>
      <c r="CD10" s="1"/>
      <c r="CE10" s="1"/>
    </row>
    <row r="11" spans="1:83" s="9" customFormat="1" ht="15.75" customHeight="1" thickBot="1" x14ac:dyDescent="0.3">
      <c r="A11" s="754">
        <v>3</v>
      </c>
      <c r="B11" s="571" t="s">
        <v>71</v>
      </c>
      <c r="C11" s="572" t="s">
        <v>73</v>
      </c>
      <c r="D11" s="604">
        <v>134</v>
      </c>
      <c r="E11" s="605"/>
      <c r="F11" s="604">
        <v>184</v>
      </c>
      <c r="G11" s="605"/>
      <c r="H11" s="606">
        <v>138</v>
      </c>
      <c r="I11" s="607"/>
      <c r="J11" s="608">
        <f t="shared" ref="J11" si="1">SUM(D11:I12)</f>
        <v>456</v>
      </c>
      <c r="K11" s="609"/>
      <c r="L11" s="101"/>
      <c r="M11" s="324">
        <v>10</v>
      </c>
      <c r="N11" s="325"/>
      <c r="O11" s="324" t="s">
        <v>72</v>
      </c>
      <c r="P11" s="578"/>
      <c r="Q11" s="578"/>
      <c r="R11" s="578"/>
      <c r="S11" s="578"/>
      <c r="T11" s="578"/>
      <c r="U11" s="325"/>
      <c r="V11" s="60"/>
      <c r="W11" s="58"/>
      <c r="X11" s="58"/>
      <c r="AF11" s="10"/>
      <c r="AG11" s="58"/>
      <c r="AH11" s="58"/>
      <c r="AP11" s="139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B11"/>
      <c r="BU11" s="1"/>
      <c r="BV11" s="10"/>
      <c r="BW11" s="10"/>
      <c r="BX11" s="10"/>
      <c r="BY11" s="10"/>
      <c r="BZ11" s="10"/>
      <c r="CA11" s="10"/>
      <c r="CB11" s="10"/>
      <c r="CC11" s="10"/>
      <c r="CD11" s="10"/>
      <c r="CE11" s="62"/>
    </row>
    <row r="12" spans="1:83" s="9" customFormat="1" ht="15.75" customHeight="1" thickBot="1" x14ac:dyDescent="0.3">
      <c r="A12" s="754"/>
      <c r="B12" s="571"/>
      <c r="C12" s="572"/>
      <c r="D12" s="610"/>
      <c r="E12" s="611"/>
      <c r="F12" s="610"/>
      <c r="G12" s="611"/>
      <c r="H12" s="606"/>
      <c r="I12" s="607"/>
      <c r="J12" s="612"/>
      <c r="K12" s="613"/>
      <c r="L12" s="102"/>
      <c r="M12" s="56"/>
      <c r="N12" s="56"/>
      <c r="O12" s="56"/>
      <c r="P12" s="56"/>
      <c r="Q12" s="56"/>
      <c r="R12" s="56"/>
      <c r="S12" s="56"/>
      <c r="T12" s="56"/>
      <c r="U12" s="56"/>
      <c r="V12"/>
      <c r="W12" s="57"/>
      <c r="X12" s="57"/>
      <c r="Y12"/>
      <c r="Z12"/>
      <c r="AA12"/>
      <c r="AB12"/>
      <c r="AC12"/>
      <c r="AD12"/>
      <c r="AE12"/>
      <c r="AF12"/>
      <c r="AG12" s="58"/>
      <c r="AH12" s="58"/>
      <c r="AP12" s="10"/>
      <c r="AQ12" s="324">
        <v>1</v>
      </c>
      <c r="AR12" s="325"/>
      <c r="AS12" s="364" t="s">
        <v>76</v>
      </c>
      <c r="AT12" s="365"/>
      <c r="AU12" s="365"/>
      <c r="AV12" s="365"/>
      <c r="AW12" s="365"/>
      <c r="AX12" s="365"/>
      <c r="AY12" s="366"/>
      <c r="AZ12" s="60"/>
      <c r="BB12"/>
      <c r="BC12"/>
      <c r="BD12"/>
      <c r="BE12"/>
      <c r="BF12"/>
      <c r="BG12"/>
      <c r="BH12"/>
      <c r="BI12"/>
      <c r="BJ12"/>
      <c r="BU12" s="60"/>
      <c r="BV12" s="76"/>
      <c r="BW12" s="76"/>
      <c r="BX12" s="10"/>
      <c r="BY12" s="10"/>
      <c r="BZ12" s="10"/>
      <c r="CA12" s="10"/>
      <c r="CB12" s="10"/>
      <c r="CC12" s="10"/>
      <c r="CD12" s="10"/>
      <c r="CE12" s="10"/>
    </row>
    <row r="13" spans="1:83" s="9" customFormat="1" ht="15.75" customHeight="1" thickBot="1" x14ac:dyDescent="0.3">
      <c r="A13" s="301">
        <v>4</v>
      </c>
      <c r="B13" s="431" t="s">
        <v>68</v>
      </c>
      <c r="C13" s="182" t="s">
        <v>70</v>
      </c>
      <c r="D13" s="314">
        <v>178</v>
      </c>
      <c r="E13" s="312"/>
      <c r="F13" s="314">
        <v>198</v>
      </c>
      <c r="G13" s="312"/>
      <c r="H13" s="348">
        <v>60</v>
      </c>
      <c r="I13" s="349"/>
      <c r="J13" s="352">
        <f t="shared" ref="J13" si="2">SUM(D13:I14)</f>
        <v>436</v>
      </c>
      <c r="K13" s="353"/>
      <c r="L13" s="101"/>
      <c r="M13" s="317">
        <v>5</v>
      </c>
      <c r="N13" s="318"/>
      <c r="O13" s="317" t="s">
        <v>96</v>
      </c>
      <c r="P13" s="577"/>
      <c r="Q13" s="577"/>
      <c r="R13" s="577"/>
      <c r="S13" s="577"/>
      <c r="T13" s="577"/>
      <c r="U13" s="318"/>
      <c r="AG13" s="58"/>
      <c r="AH13" s="58"/>
      <c r="AP13" s="139"/>
      <c r="AQ13" s="55"/>
      <c r="AR13" s="55"/>
      <c r="AS13" s="10"/>
      <c r="AT13" s="10"/>
      <c r="AU13" s="10"/>
      <c r="AV13" s="10"/>
      <c r="AW13" s="10"/>
      <c r="AX13" s="10"/>
      <c r="AY13" s="10"/>
      <c r="AZ13" s="10"/>
      <c r="BA13" s="10"/>
      <c r="BB13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</row>
    <row r="14" spans="1:83" s="9" customFormat="1" ht="15.75" customHeight="1" thickBot="1" x14ac:dyDescent="0.3">
      <c r="A14" s="302"/>
      <c r="B14" s="431"/>
      <c r="C14" s="182"/>
      <c r="D14" s="315"/>
      <c r="E14" s="313"/>
      <c r="F14" s="315"/>
      <c r="G14" s="313"/>
      <c r="H14" s="350"/>
      <c r="I14" s="351"/>
      <c r="J14" s="354"/>
      <c r="K14" s="355"/>
      <c r="L14" s="102"/>
      <c r="M14" s="54"/>
      <c r="N14" s="54"/>
      <c r="O14" s="54"/>
      <c r="P14" s="54"/>
      <c r="Q14" s="56"/>
      <c r="R14" s="56"/>
      <c r="S14" s="56"/>
      <c r="T14" s="56"/>
      <c r="U14" s="56"/>
      <c r="V14" s="77"/>
      <c r="W14" s="322">
        <v>5</v>
      </c>
      <c r="X14" s="323"/>
      <c r="Y14" s="635" t="s">
        <v>96</v>
      </c>
      <c r="Z14" s="320"/>
      <c r="AA14" s="320"/>
      <c r="AB14" s="320"/>
      <c r="AC14" s="320"/>
      <c r="AD14" s="320"/>
      <c r="AE14" s="321"/>
      <c r="AG14" s="58"/>
      <c r="AH14" s="58"/>
      <c r="AP14" s="139"/>
      <c r="AQ14" s="55"/>
      <c r="AR14" s="55"/>
      <c r="AS14" s="10"/>
      <c r="AT14" s="10"/>
      <c r="AU14" s="10"/>
      <c r="AV14" s="10"/>
      <c r="AW14" s="10"/>
      <c r="AX14" s="10"/>
      <c r="AY14" s="10"/>
      <c r="AZ14" s="10"/>
      <c r="BA14" s="10"/>
      <c r="BB14"/>
      <c r="BC14" s="17"/>
      <c r="BD14" s="17"/>
      <c r="BE14" s="17"/>
      <c r="BF14" s="17"/>
      <c r="BG14"/>
      <c r="BH14"/>
      <c r="BI14"/>
      <c r="BJ14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"/>
    </row>
    <row r="15" spans="1:83" s="9" customFormat="1" ht="15.75" customHeight="1" thickBot="1" x14ac:dyDescent="0.3">
      <c r="A15" s="309">
        <v>5</v>
      </c>
      <c r="B15" s="570" t="s">
        <v>96</v>
      </c>
      <c r="C15" s="526" t="s">
        <v>73</v>
      </c>
      <c r="D15" s="291">
        <v>158</v>
      </c>
      <c r="E15" s="289"/>
      <c r="F15" s="291">
        <v>144</v>
      </c>
      <c r="G15" s="289"/>
      <c r="H15" s="356">
        <v>100</v>
      </c>
      <c r="I15" s="357"/>
      <c r="J15" s="326">
        <f t="shared" ref="J15" si="3">SUM(D15:I16)</f>
        <v>402</v>
      </c>
      <c r="K15" s="327"/>
      <c r="L15" s="101"/>
      <c r="M15" s="324">
        <v>8</v>
      </c>
      <c r="N15" s="325"/>
      <c r="O15" s="324" t="s">
        <v>82</v>
      </c>
      <c r="P15" s="578"/>
      <c r="Q15" s="578"/>
      <c r="R15" s="578"/>
      <c r="S15" s="578"/>
      <c r="T15" s="578"/>
      <c r="U15" s="325"/>
      <c r="AF15" s="78"/>
      <c r="AG15" s="76"/>
      <c r="AH15" s="76"/>
      <c r="AI15" s="10"/>
      <c r="AJ15" s="10"/>
      <c r="AK15" s="10"/>
      <c r="AL15" s="10"/>
      <c r="AM15" s="10"/>
      <c r="AN15" s="10"/>
      <c r="AO15" s="10"/>
      <c r="AP15" s="139"/>
      <c r="AQ15" s="55"/>
      <c r="AR15" s="55"/>
      <c r="AS15" s="10"/>
      <c r="AT15" s="10"/>
      <c r="AU15" s="10"/>
      <c r="AV15" s="10"/>
      <c r="AW15" s="10"/>
      <c r="AX15" s="10"/>
      <c r="AY15" s="10"/>
      <c r="AZ15" s="10"/>
      <c r="BA15" s="10"/>
      <c r="BB15"/>
      <c r="BU15" s="10"/>
      <c r="BV15" s="80"/>
      <c r="BW15" s="80"/>
      <c r="BX15" s="1"/>
      <c r="BY15" s="1"/>
      <c r="BZ15" s="1"/>
      <c r="CA15" s="1"/>
      <c r="CB15" s="1"/>
      <c r="CC15" s="1"/>
      <c r="CD15" s="1"/>
      <c r="CE15" s="1"/>
    </row>
    <row r="16" spans="1:83" s="9" customFormat="1" ht="15.75" customHeight="1" thickBot="1" x14ac:dyDescent="0.3">
      <c r="A16" s="310"/>
      <c r="B16" s="570"/>
      <c r="C16" s="526"/>
      <c r="D16" s="292"/>
      <c r="E16" s="290"/>
      <c r="F16" s="292"/>
      <c r="G16" s="290"/>
      <c r="H16" s="295"/>
      <c r="I16" s="296"/>
      <c r="J16" s="328"/>
      <c r="K16" s="329"/>
      <c r="L16" s="102"/>
      <c r="M16" s="55"/>
      <c r="N16" s="55"/>
      <c r="O16" s="55"/>
      <c r="P16" s="55"/>
      <c r="Q16" s="56"/>
      <c r="R16" s="56"/>
      <c r="S16" s="56"/>
      <c r="T16" s="56"/>
      <c r="U16" s="56"/>
      <c r="V16"/>
      <c r="W16" s="58"/>
      <c r="X16" s="58"/>
      <c r="AF16" s="139"/>
      <c r="AG16" s="42"/>
      <c r="AH16" s="42"/>
      <c r="AI16" s="135"/>
      <c r="AJ16" s="43"/>
      <c r="AK16" s="43"/>
      <c r="AL16" s="43"/>
      <c r="AM16" s="43"/>
      <c r="AN16" s="43"/>
      <c r="AO16" s="43"/>
      <c r="AP16" s="143"/>
      <c r="AQ16" s="55"/>
      <c r="AR16" s="55"/>
      <c r="AS16" s="10"/>
      <c r="AT16" s="10"/>
      <c r="AU16" s="10"/>
      <c r="AV16" s="10"/>
      <c r="AW16" s="10"/>
      <c r="AX16" s="10"/>
      <c r="AY16" s="10"/>
      <c r="AZ16" s="10"/>
      <c r="BA16" s="10"/>
      <c r="BB16"/>
      <c r="BC16"/>
      <c r="BD16"/>
      <c r="BE16"/>
      <c r="BF16"/>
      <c r="BG16"/>
      <c r="BH16"/>
      <c r="BI16"/>
      <c r="BJ16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62"/>
    </row>
    <row r="17" spans="1:83" s="9" customFormat="1" ht="15.75" customHeight="1" thickBot="1" x14ac:dyDescent="0.3">
      <c r="A17" s="311">
        <v>6</v>
      </c>
      <c r="B17" s="431" t="s">
        <v>85</v>
      </c>
      <c r="C17" s="182" t="s">
        <v>86</v>
      </c>
      <c r="D17" s="314">
        <v>134</v>
      </c>
      <c r="E17" s="312"/>
      <c r="F17" s="314">
        <v>140</v>
      </c>
      <c r="G17" s="312"/>
      <c r="H17" s="573">
        <v>92</v>
      </c>
      <c r="I17" s="574"/>
      <c r="J17" s="331">
        <f t="shared" ref="J17" si="4">SUM(D17:I18)</f>
        <v>366</v>
      </c>
      <c r="K17" s="332"/>
      <c r="L17" s="101"/>
      <c r="M17" s="125"/>
      <c r="N17" s="125"/>
      <c r="O17" s="125"/>
      <c r="P17" s="125"/>
      <c r="Q17" s="125"/>
      <c r="R17" s="125"/>
      <c r="S17" s="125"/>
      <c r="T17" s="125"/>
      <c r="U17" s="125"/>
      <c r="V17" s="120"/>
      <c r="W17" s="128"/>
      <c r="X17" s="128"/>
      <c r="Y17" s="31"/>
      <c r="Z17" s="31"/>
      <c r="AA17" s="31"/>
      <c r="AB17" s="31"/>
      <c r="AC17" s="31"/>
      <c r="AD17" s="31"/>
      <c r="AE17" s="31"/>
      <c r="AF17" s="31"/>
      <c r="AG17" s="322">
        <v>5</v>
      </c>
      <c r="AH17" s="323"/>
      <c r="AI17" s="361" t="s">
        <v>79</v>
      </c>
      <c r="AJ17" s="362"/>
      <c r="AK17" s="362"/>
      <c r="AL17" s="362"/>
      <c r="AM17" s="362"/>
      <c r="AN17" s="362"/>
      <c r="AO17" s="363"/>
      <c r="AP17" s="127"/>
      <c r="AQ17" s="123"/>
      <c r="AR17" s="123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V17" s="57"/>
      <c r="BW17" s="57"/>
      <c r="BX17"/>
      <c r="BY17"/>
      <c r="BZ17"/>
      <c r="CA17"/>
      <c r="CB17"/>
      <c r="CC17"/>
      <c r="CD17"/>
      <c r="CE17"/>
    </row>
    <row r="18" spans="1:83" s="9" customFormat="1" ht="15.75" customHeight="1" thickBot="1" x14ac:dyDescent="0.3">
      <c r="A18" s="302"/>
      <c r="B18" s="431"/>
      <c r="C18" s="182"/>
      <c r="D18" s="315"/>
      <c r="E18" s="313"/>
      <c r="F18" s="315"/>
      <c r="G18" s="313"/>
      <c r="H18" s="573"/>
      <c r="I18" s="574"/>
      <c r="J18" s="333"/>
      <c r="K18" s="334"/>
      <c r="L18" s="102"/>
      <c r="O18" s="579"/>
      <c r="P18" s="579"/>
      <c r="Q18" s="579"/>
      <c r="R18" s="579"/>
      <c r="S18" s="579"/>
      <c r="T18" s="579"/>
      <c r="U18" s="579"/>
      <c r="AF18" s="139"/>
      <c r="AP18" s="31"/>
      <c r="AQ18" s="123"/>
      <c r="AR18" s="123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102"/>
      <c r="BD18" s="102"/>
      <c r="BE18" s="102"/>
      <c r="BF18" s="102"/>
      <c r="BG18" s="31"/>
      <c r="BH18" s="31"/>
      <c r="BI18" s="31"/>
      <c r="BJ18"/>
      <c r="CE18"/>
    </row>
    <row r="19" spans="1:83" s="9" customFormat="1" ht="15.75" customHeight="1" thickBot="1" x14ac:dyDescent="0.3">
      <c r="A19" s="309">
        <v>7</v>
      </c>
      <c r="B19" s="570" t="s">
        <v>79</v>
      </c>
      <c r="C19" s="526" t="s">
        <v>73</v>
      </c>
      <c r="D19" s="291">
        <v>136</v>
      </c>
      <c r="E19" s="289"/>
      <c r="F19" s="291">
        <v>138</v>
      </c>
      <c r="G19" s="289"/>
      <c r="H19" s="356">
        <v>84</v>
      </c>
      <c r="I19" s="357"/>
      <c r="J19" s="297">
        <f t="shared" ref="J19" si="5">SUM(D19:I20)</f>
        <v>358</v>
      </c>
      <c r="K19" s="298"/>
      <c r="L19" s="101"/>
      <c r="M19" s="317">
        <v>7</v>
      </c>
      <c r="N19" s="318"/>
      <c r="O19" s="317" t="s">
        <v>79</v>
      </c>
      <c r="P19" s="577"/>
      <c r="Q19" s="577"/>
      <c r="R19" s="577"/>
      <c r="S19" s="577"/>
      <c r="T19" s="577"/>
      <c r="U19" s="318"/>
      <c r="V19" s="60"/>
      <c r="AF19" s="64"/>
      <c r="AP19" s="31"/>
      <c r="AQ19" s="123"/>
      <c r="AR19" s="123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</row>
    <row r="20" spans="1:83" s="9" customFormat="1" ht="15.75" customHeight="1" thickBot="1" x14ac:dyDescent="0.3">
      <c r="A20" s="310"/>
      <c r="B20" s="570"/>
      <c r="C20" s="526"/>
      <c r="D20" s="292"/>
      <c r="E20" s="290"/>
      <c r="F20" s="292"/>
      <c r="G20" s="290"/>
      <c r="H20" s="295"/>
      <c r="I20" s="296"/>
      <c r="J20" s="299"/>
      <c r="K20" s="300"/>
      <c r="L20" s="29"/>
      <c r="M20" s="54"/>
      <c r="N20" s="54"/>
      <c r="O20" s="54"/>
      <c r="P20" s="54"/>
      <c r="Q20" s="56"/>
      <c r="R20" s="56"/>
      <c r="S20" s="56"/>
      <c r="T20" s="56"/>
      <c r="U20" s="56"/>
      <c r="V20" s="61"/>
      <c r="W20" s="317">
        <v>6</v>
      </c>
      <c r="X20" s="318"/>
      <c r="Y20" s="575" t="s">
        <v>79</v>
      </c>
      <c r="Z20" s="304"/>
      <c r="AA20" s="304"/>
      <c r="AB20" s="304"/>
      <c r="AC20" s="304"/>
      <c r="AD20" s="304"/>
      <c r="AE20" s="305"/>
      <c r="AF20" s="138"/>
      <c r="AP20" s="31"/>
      <c r="AQ20" s="123"/>
      <c r="AR20" s="123"/>
      <c r="AS20" s="31"/>
      <c r="AT20" s="31"/>
      <c r="AU20" s="31"/>
      <c r="AV20" s="31"/>
      <c r="AW20" s="31"/>
      <c r="AX20" s="31"/>
      <c r="AY20" s="31"/>
      <c r="AZ20" s="31"/>
      <c r="BA20" s="125"/>
      <c r="BB20" s="125"/>
      <c r="BC20" s="73"/>
      <c r="BD20" s="73"/>
      <c r="BE20" s="73"/>
      <c r="BF20" s="73"/>
      <c r="BG20" s="73"/>
      <c r="BH20" s="73"/>
      <c r="BI20" s="73"/>
      <c r="BJ20" s="66"/>
      <c r="CE20"/>
    </row>
    <row r="21" spans="1:83" s="9" customFormat="1" ht="15.75" customHeight="1" thickBot="1" x14ac:dyDescent="0.3">
      <c r="A21" s="311">
        <v>8</v>
      </c>
      <c r="B21" s="430" t="s">
        <v>82</v>
      </c>
      <c r="C21" s="429" t="s">
        <v>73</v>
      </c>
      <c r="D21" s="314">
        <v>104</v>
      </c>
      <c r="E21" s="312"/>
      <c r="F21" s="314">
        <v>156</v>
      </c>
      <c r="G21" s="312"/>
      <c r="H21" s="573">
        <v>94</v>
      </c>
      <c r="I21" s="574"/>
      <c r="J21" s="331">
        <f t="shared" ref="J21" si="6">SUM(D21:I22)</f>
        <v>354</v>
      </c>
      <c r="K21" s="332"/>
      <c r="L21" s="29"/>
      <c r="M21" s="324">
        <v>6</v>
      </c>
      <c r="N21" s="325"/>
      <c r="O21" s="324" t="s">
        <v>85</v>
      </c>
      <c r="P21" s="578"/>
      <c r="Q21" s="578"/>
      <c r="R21" s="578"/>
      <c r="S21" s="578"/>
      <c r="T21" s="578"/>
      <c r="U21" s="325"/>
      <c r="V21" s="60"/>
      <c r="W21" s="57"/>
      <c r="X21" s="57"/>
      <c r="Y21"/>
      <c r="Z21"/>
      <c r="AA21"/>
      <c r="AB21"/>
      <c r="AC21"/>
      <c r="AD21"/>
      <c r="AE21"/>
      <c r="AF21" s="1"/>
      <c r="AG21" s="10"/>
      <c r="AH21" s="10"/>
      <c r="AI21" s="10"/>
      <c r="AJ21" s="10"/>
      <c r="AK21" s="10"/>
      <c r="AL21" s="10"/>
      <c r="AM21" s="10"/>
      <c r="AN21" s="10"/>
      <c r="AO21" s="10"/>
      <c r="AP21" s="31"/>
      <c r="AQ21" s="123"/>
      <c r="AR21" s="123"/>
      <c r="AS21" s="31"/>
      <c r="AT21" s="31"/>
      <c r="AU21" s="31"/>
      <c r="AV21" s="31"/>
      <c r="AW21" s="31"/>
      <c r="AX21" s="31"/>
      <c r="AY21" s="31"/>
      <c r="AZ21" s="31"/>
      <c r="BA21" s="128"/>
      <c r="BB21" s="128"/>
      <c r="BC21" s="31"/>
      <c r="BD21" s="31"/>
      <c r="BE21" s="31"/>
      <c r="BF21" s="31"/>
      <c r="BG21" s="31"/>
      <c r="BH21" s="31"/>
      <c r="BI21" s="31"/>
      <c r="BJ21"/>
      <c r="CE21"/>
    </row>
    <row r="22" spans="1:83" s="9" customFormat="1" ht="15.75" customHeight="1" thickBot="1" x14ac:dyDescent="0.3">
      <c r="A22" s="302"/>
      <c r="B22" s="428"/>
      <c r="C22" s="427"/>
      <c r="D22" s="315"/>
      <c r="E22" s="313"/>
      <c r="F22" s="315"/>
      <c r="G22" s="313"/>
      <c r="H22" s="573"/>
      <c r="I22" s="574"/>
      <c r="J22" s="333"/>
      <c r="K22" s="334"/>
      <c r="L22" s="29"/>
      <c r="M22" s="55"/>
      <c r="N22" s="55"/>
      <c r="O22" s="55"/>
      <c r="P22" s="55"/>
      <c r="Q22" s="56"/>
      <c r="R22" s="56"/>
      <c r="S22" s="56"/>
      <c r="T22" s="56"/>
      <c r="U22" s="56"/>
      <c r="V22"/>
      <c r="W22" s="57"/>
      <c r="X22" s="57"/>
      <c r="Y22"/>
      <c r="Z22"/>
      <c r="AA22"/>
      <c r="AB22"/>
      <c r="AC22"/>
      <c r="AD22"/>
      <c r="AE22"/>
      <c r="AF22" s="1"/>
      <c r="AG22" s="125"/>
      <c r="AH22" s="125"/>
      <c r="AI22" s="73"/>
      <c r="AJ22" s="73"/>
      <c r="AK22" s="73"/>
      <c r="AL22" s="73"/>
      <c r="AM22" s="73"/>
      <c r="AN22" s="73"/>
      <c r="AO22" s="73"/>
      <c r="AP22" s="31"/>
      <c r="AQ22" s="123"/>
      <c r="AR22" s="123"/>
      <c r="AS22" s="31"/>
      <c r="AT22" s="31"/>
      <c r="AU22" s="31"/>
      <c r="AV22" s="31"/>
      <c r="AW22" s="31"/>
      <c r="AX22" s="31"/>
      <c r="AY22" s="31"/>
      <c r="AZ22" s="31"/>
      <c r="BA22" s="128"/>
      <c r="BB22" s="128"/>
      <c r="BC22" s="31"/>
      <c r="BD22" s="31"/>
      <c r="BE22" s="31"/>
      <c r="BF22" s="31"/>
      <c r="BG22" s="31"/>
      <c r="BH22" s="31"/>
      <c r="BI22" s="31"/>
      <c r="BJ22"/>
      <c r="CE22"/>
    </row>
    <row r="23" spans="1:83" s="9" customFormat="1" ht="15.75" customHeight="1" thickBot="1" x14ac:dyDescent="0.3">
      <c r="A23" s="309">
        <v>9</v>
      </c>
      <c r="B23" s="527" t="s">
        <v>91</v>
      </c>
      <c r="C23" s="528" t="s">
        <v>73</v>
      </c>
      <c r="D23" s="291">
        <v>128</v>
      </c>
      <c r="E23" s="289"/>
      <c r="F23" s="291">
        <v>82</v>
      </c>
      <c r="G23" s="289"/>
      <c r="H23" s="356">
        <v>122</v>
      </c>
      <c r="I23" s="357"/>
      <c r="J23" s="297">
        <f t="shared" ref="J23" si="7">SUM(D23:I24)</f>
        <v>332</v>
      </c>
      <c r="K23" s="298"/>
      <c r="L23" s="29"/>
      <c r="M23" s="317">
        <v>9</v>
      </c>
      <c r="N23" s="318"/>
      <c r="O23" s="317" t="s">
        <v>91</v>
      </c>
      <c r="P23" s="577"/>
      <c r="Q23" s="577"/>
      <c r="R23" s="577"/>
      <c r="S23" s="577"/>
      <c r="T23" s="577"/>
      <c r="U23" s="318"/>
      <c r="V23" s="60"/>
      <c r="W23" s="58"/>
      <c r="X23" s="58"/>
      <c r="AF23" s="10"/>
      <c r="AG23" s="76"/>
      <c r="AH23" s="76"/>
      <c r="AI23" s="10"/>
      <c r="AJ23" s="10"/>
      <c r="AK23" s="10"/>
      <c r="AL23" s="10"/>
      <c r="AM23" s="10"/>
      <c r="AN23" s="10"/>
      <c r="AO23" s="10"/>
      <c r="AP23" s="31"/>
      <c r="AQ23" s="123"/>
      <c r="AR23" s="123"/>
      <c r="AS23" s="31"/>
      <c r="AT23" s="31"/>
      <c r="AU23" s="31"/>
      <c r="AV23" s="31"/>
      <c r="AW23" s="31"/>
      <c r="AX23" s="31"/>
      <c r="AY23" s="31"/>
      <c r="AZ23" s="31"/>
      <c r="BA23" s="128"/>
      <c r="BB23" s="128"/>
      <c r="BC23" s="31"/>
      <c r="BD23" s="31"/>
      <c r="BE23" s="31"/>
      <c r="BF23" s="31"/>
      <c r="BG23" s="31"/>
      <c r="BH23" s="31"/>
      <c r="BI23" s="31"/>
      <c r="BJ23"/>
      <c r="CE23"/>
    </row>
    <row r="24" spans="1:83" s="9" customFormat="1" ht="15.75" customHeight="1" thickBot="1" x14ac:dyDescent="0.3">
      <c r="A24" s="310"/>
      <c r="B24" s="532"/>
      <c r="C24" s="533"/>
      <c r="D24" s="292"/>
      <c r="E24" s="290"/>
      <c r="F24" s="292"/>
      <c r="G24" s="290"/>
      <c r="H24" s="295"/>
      <c r="I24" s="296"/>
      <c r="J24" s="299"/>
      <c r="K24" s="300"/>
      <c r="L24" s="29"/>
      <c r="M24" s="54"/>
      <c r="N24" s="54"/>
      <c r="O24" s="54"/>
      <c r="P24" s="54"/>
      <c r="Q24" s="56"/>
      <c r="R24" s="56"/>
      <c r="S24" s="56"/>
      <c r="T24" s="56"/>
      <c r="U24" s="56"/>
      <c r="V24" s="61"/>
      <c r="W24" s="324">
        <v>9</v>
      </c>
      <c r="X24" s="325"/>
      <c r="Y24" s="576" t="s">
        <v>91</v>
      </c>
      <c r="Z24" s="306"/>
      <c r="AA24" s="306"/>
      <c r="AB24" s="306"/>
      <c r="AC24" s="306"/>
      <c r="AD24" s="306"/>
      <c r="AE24" s="307"/>
      <c r="AF24" s="134"/>
      <c r="AG24" s="76"/>
      <c r="AH24" s="58"/>
      <c r="AP24" s="120"/>
      <c r="AQ24" s="123"/>
      <c r="AR24" s="123"/>
      <c r="AS24" s="31"/>
      <c r="AT24" s="31"/>
      <c r="AU24" s="31"/>
      <c r="AV24" s="31"/>
      <c r="AW24" s="31"/>
      <c r="AX24" s="31"/>
      <c r="AY24" s="31"/>
      <c r="AZ24" s="31"/>
      <c r="BA24" s="128"/>
      <c r="BB24" s="128"/>
      <c r="BC24" s="31"/>
      <c r="BD24" s="31"/>
      <c r="BE24" s="31"/>
      <c r="BF24" s="31"/>
      <c r="BG24" s="31"/>
      <c r="BH24" s="31"/>
      <c r="BI24" s="31"/>
      <c r="BJ24"/>
      <c r="CE24"/>
    </row>
    <row r="25" spans="1:83" s="9" customFormat="1" ht="16.5" customHeight="1" thickBot="1" x14ac:dyDescent="0.3">
      <c r="A25" s="301">
        <v>10</v>
      </c>
      <c r="B25" s="430" t="s">
        <v>72</v>
      </c>
      <c r="C25" s="429" t="s">
        <v>73</v>
      </c>
      <c r="D25" s="314">
        <v>116</v>
      </c>
      <c r="E25" s="312"/>
      <c r="F25" s="314">
        <v>112</v>
      </c>
      <c r="G25" s="312"/>
      <c r="H25" s="348">
        <v>68</v>
      </c>
      <c r="I25" s="349"/>
      <c r="J25" s="331">
        <f t="shared" ref="J25" si="8">SUM(D25:I26)</f>
        <v>296</v>
      </c>
      <c r="K25" s="332"/>
      <c r="L25" s="29"/>
      <c r="M25" s="324">
        <v>4</v>
      </c>
      <c r="N25" s="325"/>
      <c r="O25" s="324" t="s">
        <v>68</v>
      </c>
      <c r="P25" s="578"/>
      <c r="Q25" s="578"/>
      <c r="R25" s="578"/>
      <c r="S25" s="578"/>
      <c r="T25" s="578"/>
      <c r="U25" s="325"/>
      <c r="V25" s="60"/>
      <c r="W25" s="58"/>
      <c r="X25" s="58"/>
      <c r="AF25" s="78"/>
      <c r="AG25" s="58"/>
      <c r="AH25" s="58"/>
      <c r="AP25" s="31"/>
      <c r="AQ25" s="123"/>
      <c r="AR25" s="123"/>
      <c r="AS25" s="31"/>
      <c r="AT25" s="31"/>
      <c r="AU25" s="31"/>
      <c r="AV25" s="31"/>
      <c r="AW25" s="31"/>
      <c r="AX25" s="31"/>
      <c r="AY25" s="31"/>
      <c r="AZ25" s="31"/>
      <c r="BA25" s="128"/>
      <c r="BB25" s="128"/>
      <c r="BC25" s="31"/>
      <c r="BD25" s="31"/>
      <c r="BE25" s="31"/>
      <c r="BF25" s="31"/>
      <c r="BG25" s="31"/>
      <c r="BH25" s="31"/>
      <c r="BI25" s="31"/>
    </row>
    <row r="26" spans="1:83" s="9" customFormat="1" ht="16.5" customHeight="1" thickBot="1" x14ac:dyDescent="0.3">
      <c r="A26" s="302"/>
      <c r="B26" s="428"/>
      <c r="C26" s="427"/>
      <c r="D26" s="315"/>
      <c r="E26" s="313"/>
      <c r="F26" s="315"/>
      <c r="G26" s="313"/>
      <c r="H26" s="350"/>
      <c r="I26" s="351"/>
      <c r="J26" s="333"/>
      <c r="K26" s="334"/>
      <c r="L26" s="29"/>
      <c r="M26" s="56"/>
      <c r="N26" s="56"/>
      <c r="O26" s="56"/>
      <c r="P26" s="56"/>
      <c r="Q26" s="56"/>
      <c r="R26" s="56"/>
      <c r="S26" s="56"/>
      <c r="T26" s="56"/>
      <c r="U26" s="56"/>
      <c r="V26"/>
      <c r="W26" s="57"/>
      <c r="X26" s="57"/>
      <c r="Y26"/>
      <c r="Z26"/>
      <c r="AA26"/>
      <c r="AB26"/>
      <c r="AC26"/>
      <c r="AD26"/>
      <c r="AE26"/>
      <c r="AF26" s="1"/>
      <c r="AG26" s="324">
        <v>2</v>
      </c>
      <c r="AH26" s="325"/>
      <c r="AI26" s="367" t="s">
        <v>88</v>
      </c>
      <c r="AJ26" s="368"/>
      <c r="AK26" s="368"/>
      <c r="AL26" s="368"/>
      <c r="AM26" s="368"/>
      <c r="AN26" s="368"/>
      <c r="AO26" s="369"/>
      <c r="AP26" s="31"/>
      <c r="AQ26" s="123"/>
      <c r="AR26" s="123"/>
      <c r="AS26" s="31"/>
      <c r="AT26" s="31"/>
      <c r="AU26" s="31"/>
      <c r="AV26" s="31"/>
      <c r="AW26" s="31"/>
      <c r="AX26" s="31"/>
      <c r="AY26" s="31"/>
      <c r="AZ26" s="31"/>
      <c r="BA26" s="128"/>
      <c r="BB26" s="128"/>
      <c r="BC26" s="31"/>
      <c r="BD26" s="31"/>
      <c r="BE26" s="31"/>
      <c r="BF26" s="31"/>
      <c r="BG26" s="31"/>
      <c r="BH26" s="31"/>
      <c r="BI26" s="31"/>
    </row>
    <row r="27" spans="1:83" s="9" customFormat="1" ht="16.5" customHeight="1" thickBot="1" x14ac:dyDescent="0.3">
      <c r="A27" s="308">
        <v>11</v>
      </c>
      <c r="B27" s="570" t="s">
        <v>67</v>
      </c>
      <c r="C27" s="526" t="s">
        <v>69</v>
      </c>
      <c r="D27" s="291">
        <v>66</v>
      </c>
      <c r="E27" s="289"/>
      <c r="F27" s="291">
        <v>140</v>
      </c>
      <c r="G27" s="289"/>
      <c r="H27" s="293">
        <v>52</v>
      </c>
      <c r="I27" s="294"/>
      <c r="J27" s="297">
        <f t="shared" ref="J27" si="9">SUM(D27:I28)</f>
        <v>258</v>
      </c>
      <c r="K27" s="298"/>
      <c r="L27" s="29"/>
      <c r="M27" s="317">
        <v>11</v>
      </c>
      <c r="N27" s="318"/>
      <c r="O27" s="317" t="s">
        <v>67</v>
      </c>
      <c r="P27" s="577"/>
      <c r="Q27" s="577"/>
      <c r="R27" s="577"/>
      <c r="S27" s="577"/>
      <c r="T27" s="577"/>
      <c r="U27" s="318"/>
      <c r="AF27" s="64"/>
      <c r="AG27" s="58"/>
      <c r="AH27" s="58"/>
      <c r="AP27" s="124"/>
      <c r="AQ27" s="123"/>
      <c r="AR27" s="123"/>
      <c r="AS27" s="31"/>
      <c r="AT27" s="31"/>
      <c r="AU27" s="31"/>
      <c r="AV27" s="31"/>
      <c r="AW27" s="31"/>
      <c r="AX27" s="31"/>
      <c r="AY27" s="31"/>
      <c r="AZ27" s="31"/>
      <c r="BA27" s="128"/>
      <c r="BB27" s="128"/>
      <c r="BC27" s="31"/>
      <c r="BD27" s="31"/>
      <c r="BE27" s="31"/>
      <c r="BF27" s="31"/>
      <c r="BG27" s="31"/>
      <c r="BH27" s="31"/>
      <c r="BI27" s="31"/>
    </row>
    <row r="28" spans="1:83" s="9" customFormat="1" ht="16.5" customHeight="1" thickBot="1" x14ac:dyDescent="0.3">
      <c r="A28" s="310"/>
      <c r="B28" s="570"/>
      <c r="C28" s="526"/>
      <c r="D28" s="292"/>
      <c r="E28" s="290"/>
      <c r="F28" s="292"/>
      <c r="G28" s="290"/>
      <c r="H28" s="295"/>
      <c r="I28" s="296"/>
      <c r="J28" s="299"/>
      <c r="K28" s="300"/>
      <c r="L28" s="29"/>
      <c r="M28" s="54"/>
      <c r="N28" s="54"/>
      <c r="O28" s="54"/>
      <c r="P28" s="54"/>
      <c r="Q28" s="56"/>
      <c r="R28" s="56"/>
      <c r="S28" s="56"/>
      <c r="T28" s="56"/>
      <c r="U28" s="56"/>
      <c r="V28" s="77"/>
      <c r="W28" s="317">
        <v>2</v>
      </c>
      <c r="X28" s="318"/>
      <c r="Y28" s="575" t="s">
        <v>88</v>
      </c>
      <c r="Z28" s="304"/>
      <c r="AA28" s="304"/>
      <c r="AB28" s="304"/>
      <c r="AC28" s="304"/>
      <c r="AD28" s="304"/>
      <c r="AE28" s="305"/>
      <c r="AF28" s="79"/>
      <c r="AG28" s="58"/>
      <c r="AH28" s="58"/>
      <c r="AP28" s="140"/>
      <c r="AQ28" s="131"/>
      <c r="AR28" s="131"/>
      <c r="AS28" s="73"/>
      <c r="AT28" s="73"/>
      <c r="AU28" s="73"/>
      <c r="AV28" s="73"/>
      <c r="AW28" s="73"/>
      <c r="AX28" s="73"/>
      <c r="AY28" s="73"/>
      <c r="AZ28" s="66"/>
      <c r="BA28" s="128"/>
      <c r="BB28" s="128"/>
      <c r="BC28" s="31"/>
      <c r="BD28" s="31"/>
      <c r="BE28" s="31"/>
      <c r="BF28" s="31"/>
      <c r="BG28" s="31"/>
      <c r="BH28" s="31"/>
      <c r="BI28" s="31"/>
    </row>
    <row r="29" spans="1:83" s="9" customFormat="1" ht="16.5" customHeight="1" thickBot="1" x14ac:dyDescent="0.3">
      <c r="A29" s="301">
        <v>12</v>
      </c>
      <c r="B29" s="428" t="s">
        <v>80</v>
      </c>
      <c r="C29" s="427" t="s">
        <v>73</v>
      </c>
      <c r="D29" s="303">
        <v>96</v>
      </c>
      <c r="E29" s="303"/>
      <c r="F29" s="303">
        <v>60</v>
      </c>
      <c r="G29" s="303"/>
      <c r="H29" s="303">
        <v>26</v>
      </c>
      <c r="I29" s="330"/>
      <c r="J29" s="331">
        <f t="shared" ref="J29" si="10">SUM(D29:I30)</f>
        <v>182</v>
      </c>
      <c r="K29" s="332"/>
      <c r="L29" s="29"/>
      <c r="M29" s="324">
        <v>2</v>
      </c>
      <c r="N29" s="325"/>
      <c r="O29" s="324" t="s">
        <v>88</v>
      </c>
      <c r="P29" s="578"/>
      <c r="Q29" s="578"/>
      <c r="R29" s="578"/>
      <c r="S29" s="578"/>
      <c r="T29" s="578"/>
      <c r="U29" s="325"/>
      <c r="AF29" s="10"/>
      <c r="AG29" s="76"/>
      <c r="AH29" s="76"/>
      <c r="AI29" s="10"/>
      <c r="AJ29" s="10"/>
      <c r="AK29" s="10"/>
      <c r="AL29" s="10"/>
      <c r="AM29" s="10"/>
      <c r="AN29" s="10"/>
      <c r="AO29" s="10"/>
      <c r="AP29" s="140"/>
      <c r="AQ29" s="123"/>
      <c r="AR29" s="123"/>
      <c r="AS29" s="31"/>
      <c r="AT29" s="31"/>
      <c r="AU29" s="31"/>
      <c r="AV29" s="31"/>
      <c r="AW29" s="31"/>
      <c r="AX29" s="31"/>
      <c r="AY29" s="31"/>
      <c r="AZ29" s="31"/>
      <c r="BA29" s="128"/>
      <c r="BB29" s="128"/>
      <c r="BC29" s="31"/>
      <c r="BD29" s="31"/>
      <c r="BE29" s="31"/>
      <c r="BF29" s="31"/>
      <c r="BG29" s="31"/>
      <c r="BH29" s="31"/>
      <c r="BI29" s="31"/>
    </row>
    <row r="30" spans="1:83" s="9" customFormat="1" ht="16.5" customHeight="1" thickBot="1" x14ac:dyDescent="0.3">
      <c r="A30" s="302"/>
      <c r="B30" s="431"/>
      <c r="C30" s="182"/>
      <c r="D30" s="303"/>
      <c r="E30" s="303"/>
      <c r="F30" s="303"/>
      <c r="G30" s="303"/>
      <c r="H30" s="303"/>
      <c r="I30" s="330"/>
      <c r="J30" s="333"/>
      <c r="K30" s="334"/>
      <c r="L30" s="29"/>
      <c r="M30" s="123"/>
      <c r="N30" s="123"/>
      <c r="O30" s="102"/>
      <c r="P30" s="102"/>
      <c r="Q30" s="31"/>
      <c r="R30" s="31"/>
      <c r="S30" s="31"/>
      <c r="T30" s="31"/>
      <c r="U30" s="31"/>
      <c r="V30" s="31"/>
      <c r="W30" s="125"/>
      <c r="X30" s="125"/>
      <c r="Y30" s="101"/>
      <c r="Z30" s="101"/>
      <c r="AA30" s="101"/>
      <c r="AB30" s="101"/>
      <c r="AC30" s="101"/>
      <c r="AD30" s="101"/>
      <c r="AE30" s="101"/>
      <c r="AF30" s="120"/>
      <c r="AG30" s="128"/>
      <c r="AH30" s="125"/>
      <c r="AI30" s="101"/>
      <c r="AJ30" s="101"/>
      <c r="AK30" s="101"/>
      <c r="AL30" s="101"/>
      <c r="AM30" s="126"/>
      <c r="AN30" s="126"/>
      <c r="AO30" s="31"/>
      <c r="AP30" s="140"/>
      <c r="AQ30" s="123"/>
      <c r="AR30" s="123"/>
      <c r="AS30" s="31"/>
      <c r="AT30" s="31"/>
      <c r="AU30" s="31"/>
      <c r="AV30" s="31"/>
      <c r="AW30" s="31"/>
      <c r="AX30" s="31"/>
      <c r="AY30" s="31"/>
      <c r="AZ30" s="31"/>
      <c r="BA30" s="128"/>
      <c r="BB30" s="128"/>
      <c r="BC30" s="31"/>
      <c r="BD30" s="31"/>
      <c r="BE30" s="31"/>
      <c r="BF30" s="31"/>
      <c r="BG30" s="31"/>
      <c r="BH30" s="31"/>
      <c r="BI30" s="31"/>
    </row>
    <row r="31" spans="1:83" s="9" customFormat="1" ht="16.5" customHeight="1" thickBot="1" x14ac:dyDescent="0.3">
      <c r="A31" s="308">
        <v>13</v>
      </c>
      <c r="B31" s="532" t="s">
        <v>95</v>
      </c>
      <c r="C31" s="533" t="s">
        <v>73</v>
      </c>
      <c r="D31" s="287">
        <v>104</v>
      </c>
      <c r="E31" s="287"/>
      <c r="F31" s="287">
        <v>20</v>
      </c>
      <c r="G31" s="287"/>
      <c r="H31" s="287">
        <v>52</v>
      </c>
      <c r="I31" s="371"/>
      <c r="J31" s="326">
        <f t="shared" ref="J31" si="11">SUM(D31:I32)</f>
        <v>176</v>
      </c>
      <c r="K31" s="327"/>
      <c r="L31" s="29"/>
      <c r="M31" s="125"/>
      <c r="N31" s="125"/>
      <c r="O31" s="130"/>
      <c r="P31" s="101"/>
      <c r="Q31" s="101"/>
      <c r="R31" s="101"/>
      <c r="S31" s="101"/>
      <c r="T31" s="101"/>
      <c r="U31" s="101"/>
      <c r="V31" s="120"/>
      <c r="W31" s="128"/>
      <c r="X31" s="128"/>
      <c r="Y31" s="31"/>
      <c r="Z31" s="31"/>
      <c r="AA31" s="31"/>
      <c r="AB31" s="31"/>
      <c r="AC31" s="31"/>
      <c r="AD31" s="31"/>
      <c r="AE31" s="31"/>
      <c r="AF31" s="31"/>
      <c r="AG31" s="128"/>
      <c r="AH31" s="125"/>
      <c r="AI31" s="101"/>
      <c r="AJ31" s="101"/>
      <c r="AK31" s="101"/>
      <c r="AL31" s="101"/>
      <c r="AM31" s="126"/>
      <c r="AN31" s="126"/>
      <c r="AO31" s="31"/>
      <c r="AP31" s="31"/>
      <c r="AQ31" s="322">
        <v>2</v>
      </c>
      <c r="AR31" s="323"/>
      <c r="AS31" s="380" t="s">
        <v>88</v>
      </c>
      <c r="AT31" s="381"/>
      <c r="AU31" s="381"/>
      <c r="AV31" s="381"/>
      <c r="AW31" s="381"/>
      <c r="AX31" s="381"/>
      <c r="AY31" s="382"/>
      <c r="AZ31" s="31"/>
      <c r="BA31" s="128"/>
      <c r="BB31" s="128"/>
      <c r="BC31" s="31"/>
      <c r="BD31" s="31"/>
      <c r="BE31" s="31"/>
      <c r="BF31" s="31"/>
      <c r="BG31" s="31"/>
      <c r="BH31" s="31"/>
      <c r="BI31" s="31"/>
    </row>
    <row r="32" spans="1:83" s="9" customFormat="1" ht="16.5" customHeight="1" thickBot="1" x14ac:dyDescent="0.3">
      <c r="A32" s="370"/>
      <c r="B32" s="758"/>
      <c r="C32" s="759"/>
      <c r="D32" s="288"/>
      <c r="E32" s="288"/>
      <c r="F32" s="288"/>
      <c r="G32" s="288"/>
      <c r="H32" s="288"/>
      <c r="I32" s="372"/>
      <c r="J32" s="373"/>
      <c r="K32" s="374"/>
      <c r="L32" s="29"/>
      <c r="M32" s="123"/>
      <c r="N32" s="123"/>
      <c r="O32" s="31"/>
      <c r="P32" s="31"/>
      <c r="Q32" s="31"/>
      <c r="R32" s="31"/>
      <c r="S32" s="31"/>
      <c r="T32" s="31"/>
      <c r="U32" s="31"/>
      <c r="V32" s="31"/>
      <c r="W32" s="128"/>
      <c r="X32" s="128"/>
      <c r="Y32" s="31"/>
      <c r="Z32" s="31"/>
      <c r="AA32" s="31"/>
      <c r="AB32" s="31"/>
      <c r="AC32" s="31"/>
      <c r="AD32" s="31"/>
      <c r="AE32" s="31"/>
      <c r="AF32" s="31"/>
      <c r="AG32" s="125"/>
      <c r="AH32" s="125"/>
      <c r="AI32" s="101"/>
      <c r="AJ32" s="101"/>
      <c r="AK32" s="101"/>
      <c r="AL32" s="101"/>
      <c r="AM32" s="101"/>
      <c r="AN32" s="101"/>
      <c r="AO32" s="101"/>
      <c r="AP32" s="144"/>
      <c r="AQ32" s="123"/>
      <c r="AR32" s="123"/>
      <c r="AS32" s="31"/>
      <c r="AT32" s="31"/>
      <c r="AU32" s="31"/>
      <c r="AV32" s="31"/>
      <c r="AW32" s="31"/>
      <c r="AX32" s="31"/>
      <c r="AY32" s="31"/>
      <c r="AZ32" s="31"/>
      <c r="BA32" s="128"/>
      <c r="BB32" s="128"/>
      <c r="BC32" s="31"/>
      <c r="BD32" s="31"/>
      <c r="BE32" s="31"/>
      <c r="BF32" s="31"/>
      <c r="BG32" s="31"/>
      <c r="BH32" s="31"/>
      <c r="BI32" s="31"/>
    </row>
    <row r="33" spans="1:62" s="9" customFormat="1" ht="16.5" thickBot="1" x14ac:dyDescent="0.3">
      <c r="A33" s="40"/>
      <c r="B33" s="39"/>
      <c r="C33" s="39"/>
      <c r="D33" s="41"/>
      <c r="E33" s="41"/>
      <c r="F33" s="41"/>
      <c r="G33" s="41"/>
      <c r="H33" s="52"/>
      <c r="I33" s="52"/>
      <c r="J33" s="41"/>
      <c r="K33" s="41"/>
      <c r="L33"/>
      <c r="M33" s="317">
        <v>12</v>
      </c>
      <c r="N33" s="318"/>
      <c r="O33" s="575" t="s">
        <v>80</v>
      </c>
      <c r="P33" s="304"/>
      <c r="Q33" s="304"/>
      <c r="R33" s="304"/>
      <c r="S33" s="304"/>
      <c r="T33" s="304"/>
      <c r="U33" s="305"/>
      <c r="V33" s="60"/>
      <c r="AF33" s="31"/>
      <c r="AG33" s="31"/>
      <c r="AH33" s="101"/>
      <c r="AI33" s="101"/>
      <c r="AJ33" s="101"/>
      <c r="AK33" s="101"/>
      <c r="AL33" s="101"/>
      <c r="AM33" s="126"/>
      <c r="AN33" s="126"/>
      <c r="AO33" s="31"/>
      <c r="AP33" s="140"/>
      <c r="AQ33" s="131"/>
      <c r="AR33" s="131"/>
      <c r="AS33" s="73"/>
      <c r="AT33" s="73"/>
      <c r="AU33" s="73"/>
      <c r="AV33" s="73"/>
      <c r="AW33" s="73"/>
      <c r="AX33" s="73"/>
      <c r="AY33" s="73"/>
      <c r="AZ33" s="66"/>
      <c r="BA33" s="31"/>
      <c r="BB33" s="31"/>
      <c r="BC33" s="31"/>
      <c r="BD33" s="31"/>
      <c r="BE33" s="31"/>
      <c r="BF33" s="31"/>
      <c r="BG33" s="31"/>
      <c r="BH33" s="31"/>
      <c r="BI33" s="31"/>
      <c r="BJ33"/>
    </row>
    <row r="34" spans="1:62" s="9" customFormat="1" ht="16.5" thickBot="1" x14ac:dyDescent="0.3">
      <c r="A34" s="40"/>
      <c r="B34" s="106"/>
      <c r="C34" s="106"/>
      <c r="D34" s="107"/>
      <c r="E34" s="107"/>
      <c r="F34" s="107"/>
      <c r="G34" s="107"/>
      <c r="H34" s="108"/>
      <c r="I34" s="108"/>
      <c r="J34" s="107"/>
      <c r="K34" s="107"/>
      <c r="L34"/>
      <c r="M34" s="54"/>
      <c r="N34" s="54"/>
      <c r="O34" s="17"/>
      <c r="P34" s="17"/>
      <c r="Q34"/>
      <c r="R34"/>
      <c r="S34"/>
      <c r="T34"/>
      <c r="U34"/>
      <c r="V34" s="61"/>
      <c r="W34" s="322">
        <v>12</v>
      </c>
      <c r="X34" s="323"/>
      <c r="Y34" s="635" t="s">
        <v>80</v>
      </c>
      <c r="Z34" s="320"/>
      <c r="AA34" s="320"/>
      <c r="AB34" s="320"/>
      <c r="AC34" s="320"/>
      <c r="AD34" s="320"/>
      <c r="AE34" s="321"/>
      <c r="AF34" s="31"/>
      <c r="AG34" s="31"/>
      <c r="AH34" s="101"/>
      <c r="AI34" s="101"/>
      <c r="AJ34" s="101"/>
      <c r="AK34" s="101"/>
      <c r="AL34" s="101"/>
      <c r="AM34" s="126"/>
      <c r="AN34" s="126"/>
      <c r="AO34" s="31"/>
      <c r="AP34" s="140"/>
      <c r="AQ34" s="131"/>
      <c r="AR34" s="131"/>
      <c r="AS34" s="73"/>
      <c r="AT34" s="73"/>
      <c r="AU34" s="73"/>
      <c r="AV34" s="73"/>
      <c r="AW34" s="73"/>
      <c r="AX34" s="73"/>
      <c r="AY34" s="73"/>
      <c r="AZ34" s="66"/>
      <c r="BA34" s="31"/>
      <c r="BB34" s="31"/>
      <c r="BC34" s="31"/>
      <c r="BD34" s="31"/>
      <c r="BE34" s="31"/>
      <c r="BF34" s="31"/>
      <c r="BG34" s="31"/>
      <c r="BH34" s="31"/>
      <c r="BI34" s="31"/>
      <c r="BJ34"/>
    </row>
    <row r="35" spans="1:62" s="9" customFormat="1" ht="16.5" thickBot="1" x14ac:dyDescent="0.3">
      <c r="A35" s="40"/>
      <c r="B35" s="106"/>
      <c r="C35" s="106"/>
      <c r="D35" s="107"/>
      <c r="E35" s="107"/>
      <c r="F35" s="107"/>
      <c r="G35" s="107"/>
      <c r="H35" s="108"/>
      <c r="I35" s="108"/>
      <c r="J35" s="107"/>
      <c r="K35" s="107"/>
      <c r="L35"/>
      <c r="M35" s="324">
        <v>10</v>
      </c>
      <c r="N35" s="325"/>
      <c r="O35" s="576" t="s">
        <v>72</v>
      </c>
      <c r="P35" s="306"/>
      <c r="Q35" s="306"/>
      <c r="R35" s="306"/>
      <c r="S35" s="306"/>
      <c r="T35" s="306"/>
      <c r="U35" s="307"/>
      <c r="V35" s="60"/>
      <c r="W35" s="57"/>
      <c r="X35" s="57"/>
      <c r="Y35"/>
      <c r="Z35"/>
      <c r="AA35"/>
      <c r="AB35"/>
      <c r="AC35"/>
      <c r="AD35"/>
      <c r="AE35"/>
      <c r="AF35" s="141"/>
      <c r="AG35" s="122"/>
      <c r="AH35" s="101"/>
      <c r="AI35" s="101"/>
      <c r="AJ35" s="101"/>
      <c r="AK35" s="101"/>
      <c r="AL35" s="101"/>
      <c r="AM35" s="126"/>
      <c r="AN35" s="126"/>
      <c r="AO35" s="31"/>
      <c r="AP35" s="121"/>
      <c r="AQ35" s="131"/>
      <c r="AR35" s="131"/>
      <c r="AS35" s="73"/>
      <c r="AT35" s="73"/>
      <c r="AU35" s="73"/>
      <c r="AV35" s="73"/>
      <c r="AW35" s="73"/>
      <c r="AX35" s="73"/>
      <c r="AY35" s="73"/>
      <c r="AZ35" s="66"/>
      <c r="BA35" s="31"/>
      <c r="BB35" s="31"/>
      <c r="BC35" s="31"/>
      <c r="BD35" s="31"/>
      <c r="BE35" s="31"/>
      <c r="BF35" s="31"/>
      <c r="BG35" s="31"/>
      <c r="BH35" s="31"/>
      <c r="BI35" s="31"/>
      <c r="BJ35"/>
    </row>
    <row r="36" spans="1:62" s="9" customFormat="1" ht="16.5" thickBot="1" x14ac:dyDescent="0.3">
      <c r="A36" s="40"/>
      <c r="B36" s="106"/>
      <c r="C36" s="106"/>
      <c r="D36" s="125"/>
      <c r="E36" s="125"/>
      <c r="F36" s="137"/>
      <c r="G36" s="101"/>
      <c r="H36" s="101"/>
      <c r="I36" s="101"/>
      <c r="J36" s="101"/>
      <c r="K36" s="101"/>
      <c r="L36" s="101"/>
      <c r="M36" s="55"/>
      <c r="N36" s="55"/>
      <c r="O36" s="18"/>
      <c r="P36" s="18"/>
      <c r="Q36"/>
      <c r="R36"/>
      <c r="S36"/>
      <c r="T36"/>
      <c r="U36"/>
      <c r="V36"/>
      <c r="W36" s="57"/>
      <c r="X36" s="57"/>
      <c r="Y36"/>
      <c r="Z36"/>
      <c r="AA36"/>
      <c r="AB36"/>
      <c r="AC36"/>
      <c r="AD36"/>
      <c r="AE36"/>
      <c r="AF36" s="31"/>
      <c r="AG36" s="322">
        <v>7</v>
      </c>
      <c r="AH36" s="323"/>
      <c r="AI36" s="635" t="s">
        <v>85</v>
      </c>
      <c r="AJ36" s="320"/>
      <c r="AK36" s="320"/>
      <c r="AL36" s="320"/>
      <c r="AM36" s="320"/>
      <c r="AN36" s="320"/>
      <c r="AO36" s="321"/>
      <c r="AP36" s="127"/>
      <c r="AQ36" s="131"/>
      <c r="AR36" s="131"/>
      <c r="AS36" s="73"/>
      <c r="AT36" s="73"/>
      <c r="AU36" s="73"/>
      <c r="AV36" s="73"/>
      <c r="AW36" s="73"/>
      <c r="AX36" s="73"/>
      <c r="AY36" s="73"/>
      <c r="AZ36" s="66"/>
      <c r="BA36" s="31"/>
      <c r="BB36" s="31"/>
      <c r="BC36" s="31"/>
      <c r="BD36" s="31"/>
      <c r="BE36" s="31"/>
      <c r="BF36" s="31"/>
      <c r="BG36" s="31"/>
      <c r="BH36" s="31"/>
      <c r="BI36" s="31"/>
      <c r="BJ36"/>
    </row>
    <row r="37" spans="1:62" s="9" customFormat="1" ht="16.5" thickBot="1" x14ac:dyDescent="0.3">
      <c r="A37" s="40"/>
      <c r="B37" s="106"/>
      <c r="C37" s="106"/>
      <c r="D37" s="123"/>
      <c r="E37" s="123"/>
      <c r="F37" s="102"/>
      <c r="G37" s="102"/>
      <c r="H37" s="31"/>
      <c r="I37" s="31"/>
      <c r="J37" s="31"/>
      <c r="K37" s="31"/>
      <c r="L37" s="31"/>
      <c r="M37" s="317">
        <v>8</v>
      </c>
      <c r="N37" s="318"/>
      <c r="O37" s="575" t="s">
        <v>82</v>
      </c>
      <c r="P37" s="304"/>
      <c r="Q37" s="304"/>
      <c r="R37" s="304"/>
      <c r="S37" s="304"/>
      <c r="T37" s="304"/>
      <c r="U37" s="305"/>
      <c r="V37" s="60"/>
      <c r="W37" s="58"/>
      <c r="X37" s="58"/>
      <c r="AF37" s="31"/>
      <c r="AG37" s="122"/>
      <c r="AH37" s="101"/>
      <c r="AI37" s="101"/>
      <c r="AJ37" s="101"/>
      <c r="AK37" s="101"/>
      <c r="AL37" s="101"/>
      <c r="AM37" s="126"/>
      <c r="AN37" s="126"/>
      <c r="AO37" s="31"/>
      <c r="AP37" s="31"/>
      <c r="AQ37" s="131"/>
      <c r="AR37" s="131"/>
      <c r="AS37" s="73"/>
      <c r="AT37" s="73"/>
      <c r="AU37" s="73"/>
      <c r="AV37" s="73"/>
      <c r="AW37" s="73"/>
      <c r="AX37" s="73"/>
      <c r="AY37" s="73"/>
      <c r="AZ37" s="66"/>
      <c r="BA37" s="31"/>
      <c r="BB37" s="31"/>
      <c r="BC37" s="31"/>
      <c r="BD37" s="31"/>
      <c r="BE37" s="31"/>
      <c r="BF37" s="31"/>
      <c r="BG37" s="31"/>
      <c r="BH37" s="31"/>
      <c r="BI37" s="31"/>
      <c r="BJ37"/>
    </row>
    <row r="38" spans="1:62" s="9" customFormat="1" ht="16.5" thickBot="1" x14ac:dyDescent="0.3">
      <c r="A38" s="40"/>
      <c r="B38" s="106"/>
      <c r="C38" s="106"/>
      <c r="D38" s="125"/>
      <c r="E38" s="125"/>
      <c r="F38" s="130"/>
      <c r="G38" s="101"/>
      <c r="H38" s="101"/>
      <c r="I38" s="101"/>
      <c r="J38" s="101"/>
      <c r="K38" s="101"/>
      <c r="L38" s="101"/>
      <c r="M38" s="54"/>
      <c r="N38" s="54"/>
      <c r="O38" s="17"/>
      <c r="P38" s="17"/>
      <c r="Q38"/>
      <c r="R38"/>
      <c r="S38"/>
      <c r="T38"/>
      <c r="U38"/>
      <c r="V38" s="61"/>
      <c r="W38" s="324">
        <v>7</v>
      </c>
      <c r="X38" s="325"/>
      <c r="Y38" s="576" t="s">
        <v>85</v>
      </c>
      <c r="Z38" s="306"/>
      <c r="AA38" s="306"/>
      <c r="AB38" s="306"/>
      <c r="AC38" s="306"/>
      <c r="AD38" s="306"/>
      <c r="AE38" s="307"/>
      <c r="AF38" s="127"/>
      <c r="AG38" s="31"/>
      <c r="AH38" s="101"/>
      <c r="AI38" s="101"/>
      <c r="AJ38" s="101"/>
      <c r="AK38" s="101"/>
      <c r="AL38" s="101"/>
      <c r="AM38" s="126"/>
      <c r="AN38" s="126"/>
      <c r="AO38" s="31"/>
      <c r="AP38" s="31"/>
      <c r="AQ38" s="131"/>
      <c r="AR38" s="131"/>
      <c r="AS38" s="73"/>
      <c r="AT38" s="73"/>
      <c r="AU38" s="73"/>
      <c r="AV38" s="73"/>
      <c r="AW38" s="73"/>
      <c r="AX38" s="73"/>
      <c r="AY38" s="73"/>
      <c r="AZ38" s="66"/>
      <c r="BA38" s="31"/>
      <c r="BB38" s="31"/>
      <c r="BC38" s="31"/>
      <c r="BD38" s="31"/>
      <c r="BE38" s="31"/>
      <c r="BF38" s="31"/>
      <c r="BG38" s="31"/>
      <c r="BH38" s="31"/>
      <c r="BI38" s="31"/>
      <c r="BJ38"/>
    </row>
    <row r="39" spans="1:62" s="9" customFormat="1" ht="16.5" thickBot="1" x14ac:dyDescent="0.3">
      <c r="A39" s="40"/>
      <c r="B39" s="106"/>
      <c r="C39" s="106"/>
      <c r="D39" s="123"/>
      <c r="E39" s="123"/>
      <c r="F39" s="102"/>
      <c r="G39" s="102"/>
      <c r="H39" s="31"/>
      <c r="I39" s="31"/>
      <c r="J39" s="31"/>
      <c r="K39" s="31"/>
      <c r="L39" s="31"/>
      <c r="M39" s="324">
        <v>7</v>
      </c>
      <c r="N39" s="325"/>
      <c r="O39" s="576" t="s">
        <v>85</v>
      </c>
      <c r="P39" s="306"/>
      <c r="Q39" s="306"/>
      <c r="R39" s="306"/>
      <c r="S39" s="306"/>
      <c r="T39" s="306"/>
      <c r="U39" s="307"/>
      <c r="V39" s="60"/>
      <c r="W39" s="58"/>
      <c r="X39" s="58"/>
      <c r="AF39" s="73"/>
      <c r="AG39" s="31"/>
      <c r="AH39" s="101"/>
      <c r="AI39" s="101"/>
      <c r="AJ39" s="101"/>
      <c r="AK39" s="101"/>
      <c r="AL39" s="101"/>
      <c r="AM39" s="126"/>
      <c r="AN39" s="126"/>
      <c r="AO39" s="31"/>
      <c r="AP39" s="31"/>
      <c r="AQ39" s="131"/>
      <c r="AR39" s="131"/>
      <c r="AS39" s="73"/>
      <c r="AT39" s="73"/>
      <c r="AU39" s="73"/>
      <c r="AV39" s="73"/>
      <c r="AW39" s="73"/>
      <c r="AX39" s="73"/>
      <c r="AY39" s="73"/>
      <c r="AZ39" s="66"/>
      <c r="BA39" s="31"/>
      <c r="BB39" s="31"/>
      <c r="BC39" s="31"/>
      <c r="BD39" s="31"/>
      <c r="BE39" s="31"/>
      <c r="BF39" s="31"/>
      <c r="BG39" s="31"/>
      <c r="BH39" s="31"/>
      <c r="BI39" s="31"/>
      <c r="BJ39"/>
    </row>
    <row r="40" spans="1:62" s="9" customFormat="1" ht="16.5" thickBot="1" x14ac:dyDescent="0.3">
      <c r="A40" s="40"/>
      <c r="B40" s="106"/>
      <c r="C40" s="106"/>
      <c r="D40" s="125"/>
      <c r="E40" s="125"/>
      <c r="F40" s="132"/>
      <c r="G40" s="101"/>
      <c r="H40" s="101"/>
      <c r="I40" s="101"/>
      <c r="J40" s="101"/>
      <c r="K40" s="101"/>
      <c r="L40" s="101"/>
      <c r="M40" s="56"/>
      <c r="N40" s="56"/>
      <c r="O40"/>
      <c r="P40"/>
      <c r="Q40"/>
      <c r="R40"/>
      <c r="S40"/>
      <c r="T40"/>
      <c r="U40"/>
      <c r="V40"/>
      <c r="W40" s="57"/>
      <c r="X40" s="57"/>
      <c r="Y40"/>
      <c r="Z40"/>
      <c r="AA40"/>
      <c r="AB40"/>
      <c r="AC40"/>
      <c r="AD40"/>
      <c r="AE40"/>
      <c r="AP40" s="31"/>
      <c r="AQ40" s="131"/>
      <c r="AR40" s="131"/>
      <c r="AS40" s="73"/>
      <c r="AT40" s="73"/>
      <c r="AU40" s="73"/>
      <c r="AV40" s="73"/>
      <c r="AW40" s="73"/>
      <c r="AX40" s="73"/>
      <c r="AY40" s="73"/>
      <c r="AZ40" s="66"/>
      <c r="BA40" s="31"/>
      <c r="BB40" s="31"/>
      <c r="BC40" s="31"/>
      <c r="BD40" s="31"/>
      <c r="BE40" s="31"/>
      <c r="BF40" s="31"/>
      <c r="BG40" s="31"/>
      <c r="BH40" s="31"/>
      <c r="BI40" s="31"/>
      <c r="BJ40"/>
    </row>
    <row r="41" spans="1:62" s="9" customFormat="1" ht="16.5" thickBot="1" x14ac:dyDescent="0.3">
      <c r="A41" s="40"/>
      <c r="B41" s="106"/>
      <c r="C41" s="106"/>
      <c r="D41" s="123"/>
      <c r="E41" s="123"/>
      <c r="F41" s="102"/>
      <c r="G41" s="102"/>
      <c r="H41" s="31"/>
      <c r="I41" s="31"/>
      <c r="J41" s="31"/>
      <c r="K41" s="31"/>
      <c r="L41" s="31"/>
      <c r="M41" s="317">
        <v>9</v>
      </c>
      <c r="N41" s="318"/>
      <c r="O41" s="575" t="s">
        <v>68</v>
      </c>
      <c r="P41" s="304"/>
      <c r="Q41" s="304"/>
      <c r="R41" s="304"/>
      <c r="S41" s="304"/>
      <c r="T41" s="304"/>
      <c r="U41" s="305"/>
      <c r="AP41" s="31"/>
      <c r="AQ41" s="131"/>
      <c r="AR41" s="131"/>
      <c r="AS41" s="73"/>
      <c r="AT41" s="73"/>
      <c r="AU41" s="73"/>
      <c r="AV41" s="73"/>
      <c r="AW41" s="73"/>
      <c r="AX41" s="73"/>
      <c r="AY41" s="73"/>
      <c r="AZ41" s="66"/>
      <c r="BA41" s="31"/>
      <c r="BB41" s="31"/>
      <c r="BC41" s="31"/>
      <c r="BD41" s="31"/>
      <c r="BE41" s="31"/>
      <c r="BF41" s="31"/>
      <c r="BG41" s="31"/>
      <c r="BH41" s="31"/>
      <c r="BI41" s="31"/>
      <c r="BJ41"/>
    </row>
    <row r="42" spans="1:62" s="9" customFormat="1" ht="16.5" thickBot="1" x14ac:dyDescent="0.3">
      <c r="A42" s="40"/>
      <c r="B42" s="106"/>
      <c r="C42" s="106"/>
      <c r="D42" s="125"/>
      <c r="E42" s="125"/>
      <c r="F42" s="130"/>
      <c r="G42" s="101"/>
      <c r="H42" s="101"/>
      <c r="I42" s="101"/>
      <c r="J42" s="101"/>
      <c r="K42" s="101"/>
      <c r="L42" s="101"/>
      <c r="M42" s="54"/>
      <c r="N42" s="54"/>
      <c r="O42" s="17"/>
      <c r="P42" s="17"/>
      <c r="Q42"/>
      <c r="R42"/>
      <c r="S42"/>
      <c r="T42"/>
      <c r="U42"/>
      <c r="V42" s="77"/>
      <c r="W42" s="322">
        <v>9</v>
      </c>
      <c r="X42" s="323"/>
      <c r="Y42" s="635" t="s">
        <v>68</v>
      </c>
      <c r="Z42" s="320"/>
      <c r="AA42" s="320"/>
      <c r="AB42" s="320"/>
      <c r="AC42" s="320"/>
      <c r="AD42" s="320"/>
      <c r="AE42" s="321"/>
      <c r="AP42" s="31"/>
      <c r="AQ42" s="131"/>
      <c r="AR42" s="131"/>
      <c r="AS42" s="73"/>
      <c r="AT42" s="73"/>
      <c r="AU42" s="73"/>
      <c r="AV42" s="73"/>
      <c r="AW42" s="73"/>
      <c r="AX42" s="73"/>
      <c r="AY42" s="73"/>
      <c r="AZ42" s="66"/>
      <c r="BA42" s="31"/>
      <c r="BB42" s="31"/>
      <c r="BC42" s="31"/>
      <c r="BD42" s="31"/>
      <c r="BE42" s="31"/>
      <c r="BF42" s="31"/>
      <c r="BG42" s="31"/>
      <c r="BH42" s="31"/>
      <c r="BI42" s="31"/>
      <c r="BJ42"/>
    </row>
    <row r="43" spans="1:62" s="9" customFormat="1" ht="16.5" thickBot="1" x14ac:dyDescent="0.3">
      <c r="A43" s="40"/>
      <c r="B43" s="106"/>
      <c r="C43" s="106"/>
      <c r="D43" s="123"/>
      <c r="E43" s="123"/>
      <c r="F43" s="31"/>
      <c r="G43" s="31"/>
      <c r="H43" s="31"/>
      <c r="I43" s="31"/>
      <c r="J43" s="31"/>
      <c r="K43" s="31"/>
      <c r="L43" s="31"/>
      <c r="M43" s="324">
        <v>11</v>
      </c>
      <c r="N43" s="325"/>
      <c r="O43" s="576" t="s">
        <v>67</v>
      </c>
      <c r="P43" s="306"/>
      <c r="Q43" s="306"/>
      <c r="R43" s="306"/>
      <c r="S43" s="306"/>
      <c r="T43" s="306"/>
      <c r="U43" s="307"/>
      <c r="AF43" s="78"/>
      <c r="AP43" s="31"/>
      <c r="AQ43" s="131"/>
      <c r="AR43" s="131"/>
      <c r="AS43" s="73"/>
      <c r="AT43" s="73"/>
      <c r="AU43" s="73"/>
      <c r="AV43" s="73"/>
      <c r="AW43" s="73"/>
      <c r="AX43" s="73"/>
      <c r="AY43" s="73"/>
      <c r="AZ43" s="66"/>
      <c r="BA43" s="31"/>
      <c r="BB43" s="31"/>
      <c r="BC43" s="31"/>
      <c r="BD43" s="31"/>
      <c r="BE43" s="31"/>
      <c r="BF43" s="31"/>
      <c r="BG43" s="31"/>
      <c r="BH43" s="31"/>
      <c r="BI43" s="31"/>
      <c r="BJ43"/>
    </row>
    <row r="44" spans="1:62" s="9" customFormat="1" ht="16.5" thickBot="1" x14ac:dyDescent="0.3">
      <c r="A44" s="40"/>
      <c r="B44" s="106"/>
      <c r="C44" s="106"/>
      <c r="D44" s="125"/>
      <c r="E44" s="125"/>
      <c r="F44" s="101"/>
      <c r="G44" s="101"/>
      <c r="H44" s="101"/>
      <c r="I44" s="101"/>
      <c r="J44" s="101"/>
      <c r="K44" s="101"/>
      <c r="L44" s="101"/>
      <c r="AF44" s="10"/>
      <c r="AG44" s="324">
        <v>3</v>
      </c>
      <c r="AH44" s="325"/>
      <c r="AI44" s="367" t="s">
        <v>71</v>
      </c>
      <c r="AJ44" s="368"/>
      <c r="AK44" s="368"/>
      <c r="AL44" s="368"/>
      <c r="AM44" s="368"/>
      <c r="AN44" s="368"/>
      <c r="AO44" s="369"/>
      <c r="AP44" s="31"/>
      <c r="AQ44" s="131"/>
      <c r="AR44" s="131"/>
      <c r="AS44" s="73"/>
      <c r="AT44" s="73"/>
      <c r="AU44" s="73"/>
      <c r="AV44" s="73"/>
      <c r="AW44" s="73"/>
      <c r="AX44" s="73"/>
      <c r="AY44" s="73"/>
      <c r="AZ44" s="66"/>
      <c r="BA44" s="31"/>
      <c r="BB44" s="31"/>
      <c r="BC44" s="31"/>
      <c r="BD44" s="31"/>
      <c r="BE44" s="31"/>
      <c r="BF44" s="31"/>
      <c r="BG44" s="31"/>
      <c r="BH44" s="31"/>
      <c r="BI44" s="31"/>
      <c r="BJ44"/>
    </row>
    <row r="45" spans="1:62" s="9" customFormat="1" ht="16.5" thickBot="1" x14ac:dyDescent="0.3">
      <c r="A45" s="40"/>
      <c r="B45" s="106"/>
      <c r="C45" s="106"/>
      <c r="D45" s="123"/>
      <c r="E45" s="123"/>
      <c r="F45" s="102"/>
      <c r="G45" s="102"/>
      <c r="H45" s="31"/>
      <c r="I45" s="31"/>
      <c r="J45" s="31"/>
      <c r="K45" s="31"/>
      <c r="L45" s="31"/>
      <c r="AF45" s="139"/>
      <c r="AP45" s="124"/>
      <c r="AQ45" s="131"/>
      <c r="AR45" s="131"/>
      <c r="AS45" s="73"/>
      <c r="AT45" s="73"/>
      <c r="AU45" s="73"/>
      <c r="AV45" s="73"/>
      <c r="AW45" s="73"/>
      <c r="AX45" s="73"/>
      <c r="AY45" s="73"/>
      <c r="AZ45" s="66"/>
      <c r="BA45" s="31"/>
      <c r="BB45" s="31"/>
      <c r="BC45" s="31"/>
      <c r="BD45" s="31"/>
      <c r="BE45" s="31"/>
      <c r="BF45" s="31"/>
      <c r="BG45" s="31"/>
      <c r="BH45" s="31"/>
      <c r="BI45" s="31"/>
      <c r="BJ45"/>
    </row>
    <row r="46" spans="1:62" s="9" customFormat="1" ht="16.5" thickBot="1" x14ac:dyDescent="0.3">
      <c r="A46" s="40"/>
      <c r="B46" s="106"/>
      <c r="C46" s="106"/>
      <c r="D46" s="125"/>
      <c r="E46" s="125"/>
      <c r="F46" s="101"/>
      <c r="G46" s="101"/>
      <c r="H46" s="101"/>
      <c r="I46" s="101"/>
      <c r="J46" s="101"/>
      <c r="K46" s="101"/>
      <c r="L46" s="101"/>
      <c r="W46" s="324">
        <v>3</v>
      </c>
      <c r="X46" s="325"/>
      <c r="Y46" s="636" t="s">
        <v>71</v>
      </c>
      <c r="Z46" s="637"/>
      <c r="AA46" s="637"/>
      <c r="AB46" s="637"/>
      <c r="AC46" s="637"/>
      <c r="AD46" s="637"/>
      <c r="AE46" s="638"/>
      <c r="AF46" s="133"/>
      <c r="AP46" s="140"/>
      <c r="AQ46" s="131"/>
      <c r="AR46" s="131"/>
      <c r="AS46" s="73"/>
      <c r="AT46" s="73"/>
      <c r="AU46" s="73"/>
      <c r="AV46" s="73"/>
      <c r="AW46" s="73"/>
      <c r="AX46" s="73"/>
      <c r="AY46" s="73"/>
      <c r="AZ46" s="66"/>
      <c r="BA46" s="31"/>
      <c r="BB46" s="31"/>
      <c r="BC46" s="31"/>
      <c r="BD46" s="31"/>
      <c r="BE46" s="31"/>
      <c r="BF46" s="31"/>
      <c r="BG46" s="31"/>
      <c r="BH46" s="31"/>
      <c r="BI46" s="31"/>
      <c r="BJ46"/>
    </row>
    <row r="47" spans="1:62" s="9" customFormat="1" ht="16.5" thickBot="1" x14ac:dyDescent="0.3">
      <c r="A47" s="40"/>
      <c r="B47" s="106"/>
      <c r="C47" s="106"/>
      <c r="D47" s="107"/>
      <c r="E47" s="107"/>
      <c r="F47" s="107"/>
      <c r="G47" s="107"/>
      <c r="H47" s="136"/>
      <c r="I47" s="136"/>
      <c r="J47" s="107"/>
      <c r="K47" s="107"/>
      <c r="L47" s="31"/>
      <c r="AP47" s="140"/>
      <c r="AQ47" s="131"/>
      <c r="AR47" s="131"/>
      <c r="AS47" s="73"/>
      <c r="AT47" s="73"/>
      <c r="AU47" s="73"/>
      <c r="AV47" s="73"/>
      <c r="AW47" s="73"/>
      <c r="AX47" s="73"/>
      <c r="AY47" s="73"/>
      <c r="AZ47" s="66"/>
      <c r="BA47" s="31"/>
      <c r="BB47" s="31"/>
      <c r="BC47" s="31"/>
      <c r="BD47" s="31"/>
      <c r="BE47" s="31"/>
      <c r="BF47" s="31"/>
      <c r="BG47" s="31"/>
      <c r="BH47" s="31"/>
      <c r="BI47" s="31"/>
      <c r="BJ47"/>
    </row>
    <row r="48" spans="1:62" s="9" customFormat="1" ht="16.5" thickBot="1" x14ac:dyDescent="0.3">
      <c r="A48" s="40"/>
      <c r="B48" s="106"/>
      <c r="C48" s="106"/>
      <c r="D48" s="125"/>
      <c r="E48" s="125"/>
      <c r="F48" s="101"/>
      <c r="G48" s="101"/>
      <c r="H48" s="101"/>
      <c r="I48" s="101"/>
      <c r="J48" s="101"/>
      <c r="K48" s="101"/>
      <c r="L48" s="101"/>
      <c r="AP48" s="31"/>
      <c r="AQ48" s="322">
        <v>3</v>
      </c>
      <c r="AR48" s="323"/>
      <c r="AS48" s="361" t="s">
        <v>71</v>
      </c>
      <c r="AT48" s="362"/>
      <c r="AU48" s="362"/>
      <c r="AV48" s="362"/>
      <c r="AW48" s="362"/>
      <c r="AX48" s="362"/>
      <c r="AY48" s="363"/>
      <c r="AZ48" s="66"/>
      <c r="BA48" s="31"/>
      <c r="BB48" s="31"/>
      <c r="BC48" s="31"/>
      <c r="BD48" s="31"/>
      <c r="BE48" s="31"/>
      <c r="BF48" s="31"/>
      <c r="BG48" s="31"/>
      <c r="BH48" s="31"/>
      <c r="BI48" s="31"/>
      <c r="BJ48"/>
    </row>
    <row r="49" spans="1:62" s="9" customFormat="1" ht="16.5" thickBot="1" x14ac:dyDescent="0.3">
      <c r="A49" s="40"/>
      <c r="B49" s="103"/>
      <c r="C49" s="106"/>
      <c r="D49" s="123"/>
      <c r="E49" s="123"/>
      <c r="F49" s="102"/>
      <c r="G49" s="102"/>
      <c r="H49" s="31"/>
      <c r="I49" s="31"/>
      <c r="J49" s="31"/>
      <c r="K49" s="31"/>
      <c r="L49" s="31"/>
      <c r="AP49" s="139"/>
      <c r="AQ49" s="118"/>
      <c r="AR49" s="118"/>
      <c r="AS49" s="104"/>
      <c r="AT49" s="104"/>
      <c r="AU49" s="104"/>
      <c r="AV49" s="104"/>
      <c r="AW49" s="104"/>
      <c r="AX49" s="104"/>
      <c r="AY49" s="104"/>
      <c r="AZ49" s="65"/>
      <c r="BA49"/>
      <c r="BB49"/>
      <c r="BC49"/>
      <c r="BD49"/>
      <c r="BE49"/>
      <c r="BF49"/>
      <c r="BG49"/>
      <c r="BH49"/>
      <c r="BI49"/>
      <c r="BJ49"/>
    </row>
    <row r="50" spans="1:62" s="9" customFormat="1" ht="16.5" thickBot="1" x14ac:dyDescent="0.3">
      <c r="A50" s="40"/>
      <c r="B50" s="103"/>
      <c r="C50" s="106"/>
      <c r="D50" s="42"/>
      <c r="E50" s="42"/>
      <c r="F50" s="43"/>
      <c r="G50" s="43"/>
      <c r="H50" s="43"/>
      <c r="I50" s="43"/>
      <c r="J50" s="43"/>
      <c r="K50" s="43"/>
      <c r="L50" s="43"/>
      <c r="W50" s="324">
        <v>5</v>
      </c>
      <c r="X50" s="325"/>
      <c r="Y50" s="367" t="s">
        <v>96</v>
      </c>
      <c r="Z50" s="368"/>
      <c r="AA50" s="368"/>
      <c r="AB50" s="368"/>
      <c r="AC50" s="368"/>
      <c r="AD50" s="368"/>
      <c r="AE50" s="369"/>
      <c r="AP50" s="139"/>
      <c r="AQ50" s="118"/>
      <c r="AR50" s="118"/>
      <c r="AS50" s="104"/>
      <c r="AT50" s="104"/>
      <c r="AU50" s="104"/>
      <c r="AV50" s="104"/>
      <c r="AW50" s="104"/>
      <c r="AX50" s="104"/>
      <c r="AY50" s="104"/>
      <c r="AZ50" s="65"/>
      <c r="BA50"/>
      <c r="BB50"/>
      <c r="BC50"/>
      <c r="BD50"/>
      <c r="BE50"/>
      <c r="BF50"/>
      <c r="BG50"/>
      <c r="BH50"/>
      <c r="BI50"/>
      <c r="BJ50"/>
    </row>
    <row r="51" spans="1:62" s="9" customFormat="1" ht="16.5" thickBot="1" x14ac:dyDescent="0.3">
      <c r="A51" s="40"/>
      <c r="B51" s="103"/>
      <c r="C51" s="106"/>
      <c r="D51" s="107"/>
      <c r="E51" s="107"/>
      <c r="F51" s="107"/>
      <c r="G51" s="107"/>
      <c r="H51" s="108"/>
      <c r="I51" s="108"/>
      <c r="J51" s="107"/>
      <c r="K51" s="107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 s="70"/>
      <c r="AG51" s="50"/>
      <c r="AH51" s="43"/>
      <c r="AI51" s="43"/>
      <c r="AJ51" s="43"/>
      <c r="AK51" s="43"/>
      <c r="AL51" s="43"/>
      <c r="AM51" s="47"/>
      <c r="AN51" s="47"/>
      <c r="AP51" s="64"/>
      <c r="AQ51" s="118"/>
      <c r="AR51" s="118"/>
      <c r="AS51" s="104"/>
      <c r="AT51" s="104"/>
      <c r="AU51" s="104"/>
      <c r="AV51" s="104"/>
      <c r="AW51" s="104"/>
      <c r="AX51" s="104"/>
      <c r="AY51" s="104"/>
      <c r="AZ51" s="65"/>
      <c r="BA51"/>
      <c r="BB51"/>
      <c r="BC51"/>
      <c r="BD51"/>
      <c r="BE51"/>
      <c r="BF51"/>
      <c r="BG51"/>
      <c r="BH51"/>
      <c r="BI51"/>
      <c r="BJ51"/>
    </row>
    <row r="52" spans="1:62" s="9" customFormat="1" ht="16.5" thickBot="1" x14ac:dyDescent="0.3">
      <c r="A52" s="40"/>
      <c r="B52" s="103"/>
      <c r="C52" s="106"/>
      <c r="D52" s="107"/>
      <c r="E52" s="107"/>
      <c r="F52" s="107"/>
      <c r="G52" s="107"/>
      <c r="H52" s="108"/>
      <c r="I52" s="108"/>
      <c r="J52" s="107"/>
      <c r="K52" s="107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375">
        <v>4</v>
      </c>
      <c r="AH52" s="376"/>
      <c r="AI52" s="576" t="s">
        <v>91</v>
      </c>
      <c r="AJ52" s="306"/>
      <c r="AK52" s="306"/>
      <c r="AL52" s="306"/>
      <c r="AM52" s="306"/>
      <c r="AN52" s="306"/>
      <c r="AO52" s="307"/>
      <c r="AP52" s="79"/>
      <c r="AQ52" s="118"/>
      <c r="AR52" s="118"/>
      <c r="AS52" s="104"/>
      <c r="AT52" s="104"/>
      <c r="AU52" s="104"/>
      <c r="AV52" s="104"/>
      <c r="AW52" s="104"/>
      <c r="AX52" s="104"/>
      <c r="AY52" s="104"/>
      <c r="AZ52" s="65"/>
      <c r="BA52"/>
      <c r="BB52"/>
      <c r="BC52"/>
      <c r="BD52"/>
      <c r="BE52"/>
      <c r="BF52"/>
      <c r="BG52"/>
      <c r="BH52"/>
      <c r="BI52"/>
      <c r="BJ52"/>
    </row>
    <row r="53" spans="1:62" s="9" customFormat="1" ht="16.5" thickBot="1" x14ac:dyDescent="0.3">
      <c r="A53" s="40"/>
      <c r="B53" s="103"/>
      <c r="C53" s="106"/>
      <c r="D53" s="107"/>
      <c r="E53" s="107"/>
      <c r="F53" s="383" t="s">
        <v>15</v>
      </c>
      <c r="G53" s="384"/>
      <c r="H53" s="384"/>
      <c r="I53" s="384"/>
      <c r="J53" s="384"/>
      <c r="K53" s="385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50"/>
      <c r="AH53" s="43"/>
      <c r="AI53" s="43"/>
      <c r="AJ53" s="43"/>
      <c r="AK53" s="43"/>
      <c r="AL53" s="43"/>
      <c r="AM53" s="47"/>
      <c r="AN53" s="47"/>
      <c r="AQ53" s="118"/>
      <c r="AR53" s="118"/>
      <c r="AS53" s="104"/>
      <c r="AT53" s="104"/>
      <c r="AU53" s="104"/>
      <c r="AV53" s="104"/>
      <c r="AW53" s="104"/>
      <c r="AX53" s="104"/>
      <c r="AY53" s="104"/>
      <c r="AZ53" s="65"/>
      <c r="BA53"/>
      <c r="BB53"/>
      <c r="BC53"/>
      <c r="BD53"/>
      <c r="BE53"/>
      <c r="BF53"/>
      <c r="BG53"/>
      <c r="BH53"/>
      <c r="BI53"/>
      <c r="BJ53"/>
    </row>
    <row r="54" spans="1:62" s="9" customFormat="1" ht="16.5" thickBot="1" x14ac:dyDescent="0.3">
      <c r="A54" s="40"/>
      <c r="B54" s="103"/>
      <c r="C54" s="106"/>
      <c r="D54" s="107"/>
      <c r="E54" s="107"/>
      <c r="F54" s="386"/>
      <c r="G54" s="387"/>
      <c r="H54" s="387"/>
      <c r="I54" s="387"/>
      <c r="J54" s="387"/>
      <c r="K54" s="388"/>
      <c r="L54"/>
      <c r="M54"/>
      <c r="N54"/>
      <c r="O54"/>
      <c r="P54"/>
      <c r="Q54"/>
      <c r="R54"/>
      <c r="S54"/>
      <c r="T54"/>
      <c r="U54"/>
      <c r="V54"/>
      <c r="W54" s="375">
        <v>9</v>
      </c>
      <c r="X54" s="376"/>
      <c r="Y54" s="377" t="s">
        <v>91</v>
      </c>
      <c r="Z54" s="378"/>
      <c r="AA54" s="378"/>
      <c r="AB54" s="378"/>
      <c r="AC54" s="378"/>
      <c r="AD54" s="378"/>
      <c r="AE54" s="379"/>
      <c r="AF54" s="142"/>
      <c r="AG54"/>
      <c r="AH54" s="43"/>
      <c r="AI54" s="43"/>
      <c r="AJ54" s="43"/>
      <c r="AK54" s="43"/>
      <c r="AL54" s="43"/>
      <c r="AM54" s="47"/>
      <c r="AN54" s="47"/>
      <c r="AQ54" s="118"/>
      <c r="AR54" s="118"/>
      <c r="AS54" s="104"/>
      <c r="AT54" s="104"/>
      <c r="AU54" s="104"/>
      <c r="AV54" s="104"/>
      <c r="AW54" s="104"/>
      <c r="AX54" s="104"/>
      <c r="AY54" s="104"/>
      <c r="AZ54" s="65"/>
      <c r="BA54"/>
      <c r="BB54"/>
      <c r="BC54"/>
      <c r="BD54"/>
      <c r="BE54"/>
      <c r="BF54"/>
      <c r="BG54"/>
      <c r="BH54"/>
      <c r="BI54"/>
      <c r="BJ54"/>
    </row>
    <row r="55" spans="1:62" s="9" customFormat="1" ht="16.5" thickBot="1" x14ac:dyDescent="0.3">
      <c r="A55" s="40"/>
      <c r="B55" s="106"/>
      <c r="C55" s="106"/>
      <c r="D55" s="107"/>
      <c r="E55" s="107"/>
      <c r="F55" s="107"/>
      <c r="G55" s="107"/>
      <c r="H55" s="108"/>
      <c r="I55" s="108"/>
      <c r="J55" s="107"/>
      <c r="K55" s="107"/>
      <c r="L55"/>
      <c r="M55"/>
      <c r="N55"/>
      <c r="O55"/>
      <c r="P55"/>
      <c r="Q55"/>
      <c r="R55"/>
      <c r="S55"/>
      <c r="T55"/>
      <c r="U55"/>
      <c r="V55"/>
      <c r="W55" s="145"/>
      <c r="X55" s="145"/>
      <c r="Y55" s="146"/>
      <c r="Z55" s="146"/>
      <c r="AA55" s="146"/>
      <c r="AB55" s="146"/>
      <c r="AC55" s="146"/>
      <c r="AD55" s="146"/>
      <c r="AE55" s="146"/>
      <c r="AF55" s="1"/>
      <c r="AG55"/>
      <c r="AH55" s="43"/>
      <c r="AI55" s="43"/>
      <c r="AJ55" s="43"/>
      <c r="AK55" s="43"/>
      <c r="AL55" s="43"/>
      <c r="AM55" s="47"/>
      <c r="AN55" s="47"/>
      <c r="AQ55" s="118"/>
      <c r="AR55" s="118"/>
      <c r="AS55" s="104"/>
      <c r="AT55" s="104"/>
      <c r="AU55" s="104"/>
      <c r="AV55" s="104"/>
      <c r="AW55" s="104"/>
      <c r="AX55" s="104"/>
      <c r="AY55" s="104"/>
      <c r="AZ55" s="65"/>
      <c r="BA55"/>
      <c r="BB55"/>
      <c r="BC55"/>
      <c r="BD55"/>
      <c r="BE55"/>
      <c r="BF55"/>
      <c r="BG55"/>
      <c r="BH55"/>
      <c r="BI55"/>
      <c r="BJ55"/>
    </row>
    <row r="56" spans="1:62" s="9" customFormat="1" ht="16.5" thickBot="1" x14ac:dyDescent="0.3">
      <c r="A56" s="40"/>
      <c r="B56" s="106"/>
      <c r="C56" s="106"/>
      <c r="D56" s="107"/>
      <c r="E56" s="107"/>
      <c r="F56" s="107"/>
      <c r="G56" s="107"/>
      <c r="H56" s="108"/>
      <c r="I56" s="108"/>
      <c r="J56" s="107"/>
      <c r="K56" s="107"/>
      <c r="L56"/>
      <c r="M56"/>
      <c r="N56"/>
      <c r="O56"/>
      <c r="P56"/>
      <c r="Q56"/>
      <c r="R56"/>
      <c r="S56"/>
      <c r="T56"/>
      <c r="U56"/>
      <c r="V56"/>
      <c r="W56" s="145"/>
      <c r="X56" s="145"/>
      <c r="Y56" s="146"/>
      <c r="Z56" s="146"/>
      <c r="AA56" s="146"/>
      <c r="AB56" s="146"/>
      <c r="AC56" s="146"/>
      <c r="AD56" s="146"/>
      <c r="AE56" s="146"/>
      <c r="AF56" s="1"/>
      <c r="AG56" s="324">
        <v>3</v>
      </c>
      <c r="AH56" s="325"/>
      <c r="AI56" s="367" t="s">
        <v>71</v>
      </c>
      <c r="AJ56" s="368"/>
      <c r="AK56" s="368"/>
      <c r="AL56" s="368"/>
      <c r="AM56" s="368"/>
      <c r="AN56" s="368"/>
      <c r="AO56" s="369"/>
      <c r="AQ56" s="118"/>
      <c r="AR56" s="118"/>
      <c r="AS56" s="104"/>
      <c r="AT56" s="104"/>
      <c r="AU56" s="104"/>
      <c r="AV56" s="104"/>
      <c r="AW56" s="104"/>
      <c r="AX56" s="104"/>
      <c r="AY56" s="104"/>
      <c r="AZ56" s="65"/>
      <c r="BA56"/>
      <c r="BB56"/>
      <c r="BC56"/>
      <c r="BD56"/>
      <c r="BE56"/>
      <c r="BF56"/>
      <c r="BG56"/>
      <c r="BH56"/>
      <c r="BI56"/>
      <c r="BJ56"/>
    </row>
    <row r="57" spans="1:62" s="9" customFormat="1" ht="15.75" customHeight="1" x14ac:dyDescent="0.25">
      <c r="A57" s="40"/>
      <c r="B57" s="106"/>
      <c r="C57" s="393" t="s">
        <v>93</v>
      </c>
      <c r="D57" s="419"/>
      <c r="E57" s="420"/>
      <c r="F57" s="396">
        <v>1</v>
      </c>
      <c r="G57" s="397"/>
      <c r="H57" s="400">
        <v>2</v>
      </c>
      <c r="I57" s="401"/>
      <c r="J57" s="404">
        <v>3</v>
      </c>
      <c r="K57" s="405"/>
      <c r="L57" s="423" t="s">
        <v>26</v>
      </c>
      <c r="M57" s="424"/>
      <c r="N57"/>
      <c r="O57"/>
      <c r="P57"/>
      <c r="Q57"/>
      <c r="R57"/>
      <c r="S57"/>
      <c r="T57"/>
      <c r="U57"/>
      <c r="V57"/>
      <c r="W57" s="145"/>
      <c r="X57" s="145"/>
      <c r="Y57" s="146"/>
      <c r="Z57" s="146"/>
      <c r="AA57" s="146"/>
      <c r="AB57" s="146"/>
      <c r="AC57" s="146"/>
      <c r="AD57" s="146"/>
      <c r="AE57" s="146"/>
      <c r="AF57" s="1"/>
      <c r="AG57" s="146"/>
      <c r="AH57" s="146"/>
      <c r="AI57" s="43"/>
      <c r="AJ57" s="43"/>
      <c r="AK57" s="43"/>
      <c r="AL57" s="43"/>
      <c r="AM57" s="43"/>
      <c r="AN57" s="43"/>
      <c r="AO57" s="43"/>
      <c r="AQ57" s="118"/>
      <c r="AR57" s="118"/>
      <c r="AS57" s="104"/>
      <c r="AT57" s="104"/>
      <c r="AU57" s="104"/>
      <c r="AV57" s="104"/>
      <c r="AW57" s="104"/>
      <c r="AX57" s="104"/>
      <c r="AY57" s="104"/>
      <c r="AZ57" s="65"/>
      <c r="BA57"/>
      <c r="BB57"/>
      <c r="BC57"/>
      <c r="BD57"/>
      <c r="BE57"/>
      <c r="BF57"/>
      <c r="BG57"/>
      <c r="BH57"/>
      <c r="BI57"/>
      <c r="BJ57"/>
    </row>
    <row r="58" spans="1:62" s="9" customFormat="1" ht="16.5" customHeight="1" thickBot="1" x14ac:dyDescent="0.3">
      <c r="A58" s="40"/>
      <c r="B58" s="106"/>
      <c r="C58" s="394"/>
      <c r="D58" s="421"/>
      <c r="E58" s="422"/>
      <c r="F58" s="398"/>
      <c r="G58" s="399"/>
      <c r="H58" s="402"/>
      <c r="I58" s="403"/>
      <c r="J58" s="406"/>
      <c r="K58" s="395"/>
      <c r="L58" s="425"/>
      <c r="M58" s="426"/>
      <c r="N58"/>
      <c r="O58"/>
      <c r="P58"/>
      <c r="Q58"/>
      <c r="R58"/>
      <c r="S58"/>
      <c r="T58"/>
      <c r="U58"/>
      <c r="V58"/>
      <c r="W58" s="145"/>
      <c r="X58" s="145"/>
      <c r="Y58" s="146"/>
      <c r="Z58" s="146"/>
      <c r="AA58" s="146"/>
      <c r="AB58" s="146"/>
      <c r="AC58" s="146"/>
      <c r="AD58" s="146"/>
      <c r="AE58" s="146"/>
      <c r="AF58" s="1"/>
      <c r="AG58" s="145"/>
      <c r="AH58" s="145"/>
      <c r="AI58" s="43"/>
      <c r="AJ58" s="43"/>
      <c r="AK58" s="43"/>
      <c r="AL58" s="43"/>
      <c r="AM58" s="43"/>
      <c r="AN58" s="43"/>
      <c r="AO58" s="43"/>
      <c r="AQ58" s="118"/>
      <c r="AR58" s="118"/>
      <c r="AS58" s="104"/>
      <c r="AT58" s="104"/>
      <c r="AU58" s="104"/>
      <c r="AV58" s="104"/>
      <c r="AW58" s="104"/>
      <c r="AX58" s="104"/>
      <c r="AY58" s="104"/>
      <c r="AZ58" s="65"/>
      <c r="BA58"/>
      <c r="BB58"/>
      <c r="BC58"/>
      <c r="BD58"/>
      <c r="BE58"/>
      <c r="BF58"/>
      <c r="BG58"/>
      <c r="BH58"/>
      <c r="BI58"/>
      <c r="BJ58"/>
    </row>
    <row r="59" spans="1:62" s="9" customFormat="1" ht="16.5" thickBot="1" x14ac:dyDescent="0.3">
      <c r="A59" s="40"/>
      <c r="B59" s="106"/>
      <c r="C59" s="698" t="s">
        <v>76</v>
      </c>
      <c r="D59" s="703">
        <v>1</v>
      </c>
      <c r="E59" s="704"/>
      <c r="F59" s="407"/>
      <c r="G59" s="408"/>
      <c r="H59" s="707">
        <v>2</v>
      </c>
      <c r="I59" s="708"/>
      <c r="J59" s="709">
        <v>2</v>
      </c>
      <c r="K59" s="710"/>
      <c r="L59" s="711">
        <f>SUM(H59:K60)</f>
        <v>4</v>
      </c>
      <c r="M59" s="712"/>
      <c r="N59"/>
      <c r="O59"/>
      <c r="P59"/>
      <c r="Q59"/>
      <c r="R59"/>
      <c r="S59"/>
      <c r="T59"/>
      <c r="U59"/>
      <c r="V59"/>
      <c r="W59" s="145"/>
      <c r="X59" s="145"/>
      <c r="Y59" s="146"/>
      <c r="Z59" s="146"/>
      <c r="AA59" s="146"/>
      <c r="AB59" s="146"/>
      <c r="AC59" s="146"/>
      <c r="AD59" s="146"/>
      <c r="AE59" s="146"/>
      <c r="AF59" s="1"/>
      <c r="AG59" s="322">
        <v>5</v>
      </c>
      <c r="AH59" s="323"/>
      <c r="AI59" s="361" t="s">
        <v>79</v>
      </c>
      <c r="AJ59" s="362"/>
      <c r="AK59" s="362"/>
      <c r="AL59" s="362"/>
      <c r="AM59" s="362"/>
      <c r="AN59" s="362"/>
      <c r="AO59" s="363"/>
      <c r="AQ59" s="118"/>
      <c r="AR59" s="118"/>
      <c r="AS59" s="104"/>
      <c r="AT59" s="104"/>
      <c r="AU59" s="104"/>
      <c r="AV59" s="104"/>
      <c r="AW59" s="104"/>
      <c r="AX59" s="104"/>
      <c r="AY59" s="104"/>
      <c r="AZ59" s="65"/>
      <c r="BA59"/>
      <c r="BB59"/>
      <c r="BC59"/>
      <c r="BD59"/>
      <c r="BE59"/>
      <c r="BF59"/>
      <c r="BG59"/>
      <c r="BH59"/>
      <c r="BI59"/>
      <c r="BJ59"/>
    </row>
    <row r="60" spans="1:62" s="9" customFormat="1" ht="15.75" x14ac:dyDescent="0.25">
      <c r="A60" s="40"/>
      <c r="B60" s="106"/>
      <c r="C60" s="699"/>
      <c r="D60" s="705"/>
      <c r="E60" s="706"/>
      <c r="F60" s="409"/>
      <c r="G60" s="410"/>
      <c r="H60" s="713"/>
      <c r="I60" s="714"/>
      <c r="J60" s="715"/>
      <c r="K60" s="716"/>
      <c r="L60" s="717"/>
      <c r="M60" s="718"/>
      <c r="N60"/>
      <c r="O60"/>
      <c r="P60"/>
      <c r="Q60"/>
      <c r="R60"/>
      <c r="S60"/>
      <c r="T60"/>
      <c r="U60"/>
      <c r="V60"/>
      <c r="W60" s="145"/>
      <c r="X60" s="145"/>
      <c r="Y60" s="146"/>
      <c r="Z60" s="146"/>
      <c r="AA60" s="146"/>
      <c r="AB60" s="146"/>
      <c r="AC60" s="146"/>
      <c r="AD60" s="146"/>
      <c r="AE60" s="146"/>
      <c r="AF60" s="1"/>
      <c r="AG60" s="1"/>
      <c r="AH60" s="43"/>
      <c r="AI60" s="43"/>
      <c r="AJ60" s="43"/>
      <c r="AK60" s="43"/>
      <c r="AL60" s="43"/>
      <c r="AM60" s="47"/>
      <c r="AN60" s="47"/>
      <c r="AO60" s="10"/>
      <c r="AQ60" s="118"/>
      <c r="AR60" s="118"/>
      <c r="AS60" s="104"/>
      <c r="AT60" s="104"/>
      <c r="AU60" s="104"/>
      <c r="AV60" s="104"/>
      <c r="AW60" s="104"/>
      <c r="AX60" s="104"/>
      <c r="AY60" s="104"/>
      <c r="AZ60" s="65"/>
      <c r="BA60"/>
      <c r="BB60"/>
      <c r="BC60"/>
      <c r="BD60"/>
      <c r="BE60"/>
      <c r="BF60"/>
      <c r="BG60"/>
      <c r="BH60"/>
      <c r="BI60"/>
      <c r="BJ60"/>
    </row>
    <row r="61" spans="1:62" s="9" customFormat="1" ht="15.75" x14ac:dyDescent="0.25">
      <c r="A61" s="40"/>
      <c r="B61" s="106"/>
      <c r="C61" s="719" t="s">
        <v>88</v>
      </c>
      <c r="D61" s="720">
        <v>2</v>
      </c>
      <c r="E61" s="721"/>
      <c r="F61" s="722">
        <v>0</v>
      </c>
      <c r="G61" s="723"/>
      <c r="H61" s="411"/>
      <c r="I61" s="412"/>
      <c r="J61" s="728">
        <v>2</v>
      </c>
      <c r="K61" s="729"/>
      <c r="L61" s="730">
        <f>SUM(F61,J61)</f>
        <v>2</v>
      </c>
      <c r="M61" s="731"/>
      <c r="N61"/>
      <c r="O61"/>
      <c r="P61"/>
      <c r="Q61"/>
      <c r="R61"/>
      <c r="S61"/>
      <c r="T61"/>
      <c r="U61"/>
      <c r="V61"/>
      <c r="W61" s="145"/>
      <c r="X61" s="145"/>
      <c r="Y61" s="146"/>
      <c r="Z61" s="146"/>
      <c r="AA61" s="146"/>
      <c r="AB61" s="146"/>
      <c r="AC61" s="146"/>
      <c r="AD61" s="146"/>
      <c r="AE61" s="146"/>
      <c r="AF61" s="1"/>
      <c r="AG61" s="1"/>
      <c r="AH61" s="43"/>
      <c r="AI61" s="43"/>
      <c r="AJ61" s="43"/>
      <c r="AK61" s="43"/>
      <c r="AL61" s="43"/>
      <c r="AM61" s="47"/>
      <c r="AN61" s="47"/>
      <c r="AO61" s="10"/>
      <c r="AQ61" s="118"/>
      <c r="AR61" s="118"/>
      <c r="AS61" s="104"/>
      <c r="AT61" s="104"/>
      <c r="AU61" s="104"/>
      <c r="AV61" s="104"/>
      <c r="AW61" s="104"/>
      <c r="AX61" s="104"/>
      <c r="AY61" s="104"/>
      <c r="AZ61" s="65"/>
      <c r="BA61"/>
      <c r="BB61"/>
      <c r="BC61"/>
      <c r="BD61"/>
      <c r="BE61"/>
      <c r="BF61"/>
      <c r="BG61"/>
      <c r="BH61"/>
      <c r="BI61"/>
      <c r="BJ61"/>
    </row>
    <row r="62" spans="1:62" s="9" customFormat="1" ht="15.75" x14ac:dyDescent="0.25">
      <c r="A62" s="40"/>
      <c r="B62" s="106"/>
      <c r="C62" s="685"/>
      <c r="D62" s="724"/>
      <c r="E62" s="725"/>
      <c r="F62" s="726"/>
      <c r="G62" s="727"/>
      <c r="H62" s="413"/>
      <c r="I62" s="414"/>
      <c r="J62" s="732"/>
      <c r="K62" s="733"/>
      <c r="L62" s="734"/>
      <c r="M62" s="735"/>
      <c r="N62"/>
      <c r="O62"/>
      <c r="P62"/>
      <c r="Q62"/>
      <c r="R62"/>
      <c r="S62"/>
      <c r="T62"/>
      <c r="U62"/>
      <c r="V62"/>
      <c r="W62" s="145"/>
      <c r="X62" s="145"/>
      <c r="Y62" s="146"/>
      <c r="Z62" s="146"/>
      <c r="AA62" s="146"/>
      <c r="AB62" s="146"/>
      <c r="AC62" s="146"/>
      <c r="AD62" s="146"/>
      <c r="AE62" s="146"/>
      <c r="AF62" s="1"/>
      <c r="AG62" s="145"/>
      <c r="AH62" s="145"/>
      <c r="AI62" s="43"/>
      <c r="AJ62" s="43"/>
      <c r="AK62" s="43"/>
      <c r="AL62" s="43"/>
      <c r="AM62" s="43"/>
      <c r="AN62" s="43"/>
      <c r="AO62" s="43"/>
      <c r="AQ62" s="118"/>
      <c r="AR62" s="118"/>
      <c r="AS62" s="104"/>
      <c r="AT62" s="104"/>
      <c r="AU62" s="104"/>
      <c r="AV62" s="104"/>
      <c r="AW62" s="104"/>
      <c r="AX62" s="104"/>
      <c r="AY62" s="104"/>
      <c r="AZ62" s="65"/>
      <c r="BA62"/>
      <c r="BB62"/>
      <c r="BC62"/>
      <c r="BD62"/>
      <c r="BE62"/>
      <c r="BF62"/>
      <c r="BG62"/>
      <c r="BH62"/>
      <c r="BI62"/>
      <c r="BJ62"/>
    </row>
    <row r="63" spans="1:62" s="9" customFormat="1" ht="15.75" x14ac:dyDescent="0.25">
      <c r="A63" s="40"/>
      <c r="B63" s="106"/>
      <c r="C63" s="736" t="s">
        <v>71</v>
      </c>
      <c r="D63" s="737">
        <v>3</v>
      </c>
      <c r="E63" s="738"/>
      <c r="F63" s="739">
        <v>0</v>
      </c>
      <c r="G63" s="740"/>
      <c r="H63" s="741">
        <v>0</v>
      </c>
      <c r="I63" s="742"/>
      <c r="J63" s="415"/>
      <c r="K63" s="416"/>
      <c r="L63" s="750">
        <f>SUM(F63:I64)</f>
        <v>0</v>
      </c>
      <c r="M63" s="751"/>
      <c r="N63"/>
      <c r="O63"/>
      <c r="P63"/>
      <c r="Q63"/>
      <c r="R63"/>
      <c r="S63"/>
      <c r="T63"/>
      <c r="U63"/>
      <c r="V63"/>
      <c r="W63" s="145"/>
      <c r="X63" s="145"/>
      <c r="Y63" s="146"/>
      <c r="Z63" s="146"/>
      <c r="AA63" s="146"/>
      <c r="AB63" s="146"/>
      <c r="AC63" s="146"/>
      <c r="AD63" s="146"/>
      <c r="AE63" s="146"/>
      <c r="AF63" s="1"/>
      <c r="AG63"/>
      <c r="AH63" s="43"/>
      <c r="AI63" s="43"/>
      <c r="AJ63" s="43"/>
      <c r="AK63" s="43"/>
      <c r="AL63" s="43"/>
      <c r="AM63" s="47"/>
      <c r="AN63" s="47"/>
      <c r="AQ63" s="118"/>
      <c r="AR63" s="118"/>
      <c r="AS63" s="104"/>
      <c r="AT63" s="104"/>
      <c r="AU63" s="104"/>
      <c r="AV63" s="104"/>
      <c r="AW63" s="104"/>
      <c r="AX63" s="104"/>
      <c r="AY63" s="104"/>
      <c r="AZ63" s="65"/>
      <c r="BA63"/>
      <c r="BB63"/>
      <c r="BC63"/>
      <c r="BD63"/>
      <c r="BE63"/>
      <c r="BF63"/>
      <c r="BG63"/>
      <c r="BH63"/>
      <c r="BI63"/>
      <c r="BJ63"/>
    </row>
    <row r="64" spans="1:62" s="9" customFormat="1" ht="16.5" thickBot="1" x14ac:dyDescent="0.3">
      <c r="A64" s="40"/>
      <c r="B64" s="106"/>
      <c r="C64" s="743"/>
      <c r="D64" s="744"/>
      <c r="E64" s="745"/>
      <c r="F64" s="746"/>
      <c r="G64" s="747"/>
      <c r="H64" s="748"/>
      <c r="I64" s="749"/>
      <c r="J64" s="417"/>
      <c r="K64" s="418"/>
      <c r="L64" s="752"/>
      <c r="M64" s="753"/>
      <c r="N64"/>
      <c r="O64"/>
      <c r="P64"/>
      <c r="Q64"/>
      <c r="R64"/>
      <c r="S64"/>
      <c r="T64"/>
      <c r="U64"/>
      <c r="V64"/>
      <c r="W64" s="145"/>
      <c r="X64" s="145"/>
      <c r="Y64" s="146"/>
      <c r="Z64" s="146"/>
      <c r="AA64" s="146"/>
      <c r="AB64" s="146"/>
      <c r="AC64" s="146"/>
      <c r="AD64" s="146"/>
      <c r="AE64" s="146"/>
      <c r="AF64" s="1"/>
      <c r="AG64"/>
      <c r="AH64" s="43"/>
      <c r="AI64" s="43"/>
      <c r="AJ64" s="43"/>
      <c r="AK64" s="43"/>
      <c r="AL64" s="43"/>
      <c r="AM64" s="47"/>
      <c r="AN64" s="47"/>
      <c r="AQ64" s="118"/>
      <c r="AR64" s="118"/>
      <c r="AS64" s="104"/>
      <c r="AT64" s="104"/>
      <c r="AU64" s="104"/>
      <c r="AV64" s="104"/>
      <c r="AW64" s="104"/>
      <c r="AX64" s="104"/>
      <c r="AY64" s="104"/>
      <c r="AZ64" s="65"/>
      <c r="BA64"/>
      <c r="BB64"/>
      <c r="BC64"/>
      <c r="BD64"/>
      <c r="BE64"/>
      <c r="BF64"/>
      <c r="BG64"/>
      <c r="BH64"/>
      <c r="BI64"/>
      <c r="BJ64"/>
    </row>
    <row r="65" spans="1:75" s="9" customFormat="1" ht="15.75" x14ac:dyDescent="0.25">
      <c r="A65" s="40"/>
      <c r="B65" s="106"/>
      <c r="C65" s="106"/>
      <c r="D65" s="107"/>
      <c r="E65" s="107"/>
      <c r="F65" s="107"/>
      <c r="G65" s="107"/>
      <c r="H65" s="108"/>
      <c r="I65" s="108"/>
      <c r="J65" s="107"/>
      <c r="K65" s="107"/>
      <c r="L65"/>
      <c r="M65"/>
      <c r="N65"/>
      <c r="O65"/>
      <c r="P65"/>
      <c r="Q65"/>
      <c r="R65"/>
      <c r="S65"/>
      <c r="T65"/>
      <c r="U65"/>
      <c r="V65"/>
      <c r="W65" s="145"/>
      <c r="X65" s="145"/>
      <c r="Y65" s="146"/>
      <c r="Z65" s="146"/>
      <c r="AA65" s="146"/>
      <c r="AB65" s="146"/>
      <c r="AC65" s="146"/>
      <c r="AD65" s="146"/>
      <c r="AE65" s="146"/>
      <c r="AF65" s="1"/>
      <c r="AG65"/>
      <c r="AH65" s="43"/>
      <c r="AI65" s="43"/>
      <c r="AJ65" s="43"/>
      <c r="AK65" s="43"/>
      <c r="AL65" s="43"/>
      <c r="AM65" s="47"/>
      <c r="AN65" s="47"/>
      <c r="AQ65" s="118"/>
      <c r="AR65" s="118"/>
      <c r="AS65" s="104"/>
      <c r="AT65" s="104"/>
      <c r="AU65" s="104"/>
      <c r="AV65" s="104"/>
      <c r="AW65" s="104"/>
      <c r="AX65" s="104"/>
      <c r="AY65" s="104"/>
      <c r="AZ65" s="65"/>
      <c r="BA65"/>
      <c r="BB65"/>
      <c r="BC65"/>
      <c r="BD65"/>
      <c r="BE65"/>
      <c r="BF65"/>
      <c r="BG65"/>
      <c r="BH65"/>
      <c r="BI65"/>
      <c r="BJ65"/>
    </row>
    <row r="66" spans="1:75" s="9" customFormat="1" ht="16.5" thickBot="1" x14ac:dyDescent="0.3">
      <c r="A66" s="40"/>
      <c r="B66" s="39"/>
      <c r="C66" s="39"/>
      <c r="D66" s="41"/>
      <c r="E66" s="41"/>
      <c r="F66" s="41"/>
      <c r="G66" s="41"/>
      <c r="H66" s="41"/>
      <c r="I66" s="41"/>
      <c r="J66" s="52"/>
      <c r="K66" s="52"/>
      <c r="L66" s="52"/>
      <c r="M66" s="52"/>
      <c r="N66" s="41"/>
      <c r="O66" s="41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 s="43"/>
      <c r="AY66" s="43"/>
      <c r="AZ66" s="43"/>
      <c r="BA66" s="43"/>
      <c r="BB66" s="43"/>
      <c r="BC66" s="43"/>
      <c r="BD66" s="43"/>
      <c r="BE66" s="47"/>
      <c r="BF66" s="47"/>
      <c r="BG66" s="47"/>
      <c r="BH66" s="47"/>
      <c r="BO66"/>
      <c r="BP66"/>
      <c r="BQ66"/>
      <c r="BR66"/>
      <c r="BS66"/>
      <c r="BT66"/>
      <c r="BU66"/>
      <c r="BV66"/>
      <c r="BW66"/>
    </row>
    <row r="67" spans="1:75" s="9" customFormat="1" ht="21.75" thickBot="1" x14ac:dyDescent="0.3">
      <c r="A67" s="97"/>
      <c r="B67" s="169" t="s">
        <v>62</v>
      </c>
      <c r="C67" s="170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97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/>
      <c r="BP67"/>
      <c r="BQ67"/>
      <c r="BR67"/>
      <c r="BS67"/>
      <c r="BT67"/>
      <c r="BU67"/>
      <c r="BV67"/>
      <c r="BW67"/>
    </row>
    <row r="68" spans="1:75" s="9" customFormat="1" ht="15" customHeight="1" x14ac:dyDescent="0.25">
      <c r="A68" s="159" t="s">
        <v>0</v>
      </c>
      <c r="B68" s="159" t="s">
        <v>16</v>
      </c>
      <c r="C68" s="159" t="s">
        <v>1</v>
      </c>
      <c r="D68" s="263" t="s">
        <v>2</v>
      </c>
      <c r="E68" s="264"/>
      <c r="F68" s="264"/>
      <c r="G68" s="265"/>
      <c r="H68" s="249"/>
      <c r="I68" s="167" t="s">
        <v>14</v>
      </c>
      <c r="J68" s="263" t="s">
        <v>3</v>
      </c>
      <c r="K68" s="264"/>
      <c r="L68" s="264"/>
      <c r="M68" s="265"/>
      <c r="N68" s="249"/>
      <c r="O68" s="167" t="s">
        <v>14</v>
      </c>
      <c r="P68" s="263" t="s">
        <v>4</v>
      </c>
      <c r="Q68" s="264"/>
      <c r="R68" s="264"/>
      <c r="S68" s="265"/>
      <c r="T68" s="249"/>
      <c r="U68" s="167" t="s">
        <v>14</v>
      </c>
      <c r="V68" s="263" t="s">
        <v>5</v>
      </c>
      <c r="W68" s="264"/>
      <c r="X68" s="264"/>
      <c r="Y68" s="265"/>
      <c r="Z68" s="249"/>
      <c r="AA68" s="167" t="s">
        <v>14</v>
      </c>
      <c r="AB68" s="263" t="s">
        <v>6</v>
      </c>
      <c r="AC68" s="264"/>
      <c r="AD68" s="264"/>
      <c r="AE68" s="265"/>
      <c r="AF68" s="249"/>
      <c r="AG68" s="167" t="s">
        <v>14</v>
      </c>
      <c r="AH68" s="253" t="s">
        <v>21</v>
      </c>
      <c r="AI68" s="171" t="s">
        <v>22</v>
      </c>
      <c r="AJ68" s="261" t="s">
        <v>7</v>
      </c>
      <c r="AK68" s="255" t="s">
        <v>61</v>
      </c>
      <c r="AL68" s="256"/>
      <c r="AM68"/>
      <c r="AN68"/>
      <c r="AO68"/>
      <c r="AP68"/>
      <c r="AQ68"/>
      <c r="AR68"/>
      <c r="AS68"/>
      <c r="BQ68"/>
      <c r="BR68"/>
      <c r="BS68"/>
      <c r="BT68"/>
      <c r="BU68"/>
      <c r="BV68"/>
      <c r="BW68"/>
    </row>
    <row r="69" spans="1:75" s="9" customFormat="1" ht="15.75" customHeight="1" thickBot="1" x14ac:dyDescent="0.3">
      <c r="A69" s="160"/>
      <c r="B69" s="160"/>
      <c r="C69" s="160"/>
      <c r="D69" s="32" t="s">
        <v>65</v>
      </c>
      <c r="E69" s="278" t="s">
        <v>63</v>
      </c>
      <c r="F69" s="279"/>
      <c r="G69" s="280"/>
      <c r="H69" s="34" t="s">
        <v>64</v>
      </c>
      <c r="I69" s="269"/>
      <c r="J69" s="32" t="s">
        <v>65</v>
      </c>
      <c r="K69" s="278" t="s">
        <v>63</v>
      </c>
      <c r="L69" s="279"/>
      <c r="M69" s="280"/>
      <c r="N69" s="34" t="s">
        <v>64</v>
      </c>
      <c r="O69" s="269"/>
      <c r="P69" s="32" t="s">
        <v>65</v>
      </c>
      <c r="Q69" s="278" t="s">
        <v>63</v>
      </c>
      <c r="R69" s="279"/>
      <c r="S69" s="280"/>
      <c r="T69" s="34" t="s">
        <v>64</v>
      </c>
      <c r="U69" s="269"/>
      <c r="V69" s="32" t="s">
        <v>65</v>
      </c>
      <c r="W69" s="278" t="s">
        <v>63</v>
      </c>
      <c r="X69" s="279"/>
      <c r="Y69" s="280"/>
      <c r="Z69" s="34" t="s">
        <v>64</v>
      </c>
      <c r="AA69" s="269"/>
      <c r="AB69" s="32" t="s">
        <v>65</v>
      </c>
      <c r="AC69" s="278" t="s">
        <v>63</v>
      </c>
      <c r="AD69" s="279"/>
      <c r="AE69" s="280"/>
      <c r="AF69" s="34" t="s">
        <v>64</v>
      </c>
      <c r="AG69" s="269"/>
      <c r="AH69" s="254"/>
      <c r="AI69" s="204"/>
      <c r="AJ69" s="262"/>
      <c r="AK69" s="257"/>
      <c r="AL69" s="258"/>
      <c r="AM69"/>
      <c r="AN69"/>
      <c r="AO69"/>
      <c r="AP69"/>
      <c r="AQ69"/>
      <c r="AR69"/>
      <c r="AS69"/>
      <c r="BQ69"/>
      <c r="BR69"/>
      <c r="BS69"/>
      <c r="BT69"/>
      <c r="BU69"/>
      <c r="BV69"/>
      <c r="BW69"/>
    </row>
    <row r="70" spans="1:75" s="9" customFormat="1" ht="15" customHeight="1" x14ac:dyDescent="0.25">
      <c r="A70" s="272">
        <v>1</v>
      </c>
      <c r="B70" s="614" t="s">
        <v>76</v>
      </c>
      <c r="C70" s="277" t="s">
        <v>77</v>
      </c>
      <c r="D70" s="83">
        <v>6</v>
      </c>
      <c r="E70" s="81">
        <v>10</v>
      </c>
      <c r="F70" s="81">
        <v>10</v>
      </c>
      <c r="G70" s="82">
        <v>8</v>
      </c>
      <c r="H70" s="82">
        <v>6</v>
      </c>
      <c r="I70" s="274">
        <f>D71</f>
        <v>40</v>
      </c>
      <c r="J70" s="83">
        <v>8</v>
      </c>
      <c r="K70" s="81">
        <v>10</v>
      </c>
      <c r="L70" s="81">
        <v>8</v>
      </c>
      <c r="M70" s="82">
        <v>0</v>
      </c>
      <c r="N70" s="82">
        <v>6</v>
      </c>
      <c r="O70" s="274">
        <f>SUM(I70,J71)</f>
        <v>72</v>
      </c>
      <c r="P70" s="83">
        <v>10</v>
      </c>
      <c r="Q70" s="81">
        <v>10</v>
      </c>
      <c r="R70" s="81">
        <v>10</v>
      </c>
      <c r="S70" s="82">
        <v>6</v>
      </c>
      <c r="T70" s="82">
        <v>6</v>
      </c>
      <c r="U70" s="274">
        <f>SUM(O70,P71)</f>
        <v>114</v>
      </c>
      <c r="V70" s="83">
        <v>10</v>
      </c>
      <c r="W70" s="81">
        <v>10</v>
      </c>
      <c r="X70" s="81">
        <v>10</v>
      </c>
      <c r="Y70" s="82">
        <v>6</v>
      </c>
      <c r="Z70" s="82">
        <v>8</v>
      </c>
      <c r="AA70" s="274">
        <f>SUM(U70,V71)</f>
        <v>158</v>
      </c>
      <c r="AB70" s="83">
        <v>10</v>
      </c>
      <c r="AC70" s="81">
        <v>10</v>
      </c>
      <c r="AD70" s="81">
        <v>10</v>
      </c>
      <c r="AE70" s="82">
        <v>8</v>
      </c>
      <c r="AF70" s="82">
        <v>8</v>
      </c>
      <c r="AG70" s="285">
        <f>SUM(AA70,AB71)</f>
        <v>204</v>
      </c>
      <c r="AH70" s="235">
        <f>COUNTIF(D70:H70,"=10")+COUNTIF(J70:N70,"=10")+COUNTIF(P70:T70,"=10")+COUNTIF(V70:Z70,"=10")+COUNTIF(AB70:AF70,"=10")</f>
        <v>12</v>
      </c>
      <c r="AI70" s="237">
        <f>COUNTIF(D70:H70,"=8")+COUNTIF(J70:N70,"=8")+COUNTIF(P70:T70,"=8")+COUNTIF(V70:Z70,"=8")+COUNTIF(AB70:AF70,"=8")</f>
        <v>6</v>
      </c>
      <c r="AJ70" s="239">
        <f>AG70</f>
        <v>204</v>
      </c>
      <c r="AK70" s="241" t="s">
        <v>97</v>
      </c>
      <c r="AL70" s="242"/>
      <c r="AM70"/>
      <c r="AN70"/>
      <c r="AO70"/>
      <c r="AP70"/>
      <c r="AQ70"/>
      <c r="AR70"/>
      <c r="AS70"/>
      <c r="BQ70"/>
      <c r="BR70"/>
      <c r="BS70"/>
      <c r="BT70"/>
      <c r="BU70"/>
      <c r="BV70"/>
      <c r="BW70"/>
    </row>
    <row r="71" spans="1:75" s="9" customFormat="1" ht="15" customHeight="1" thickBot="1" x14ac:dyDescent="0.3">
      <c r="A71" s="273"/>
      <c r="B71" s="615"/>
      <c r="C71" s="271"/>
      <c r="D71" s="266">
        <f>SUM(D70:H70)</f>
        <v>40</v>
      </c>
      <c r="E71" s="267"/>
      <c r="F71" s="267"/>
      <c r="G71" s="267"/>
      <c r="H71" s="268"/>
      <c r="I71" s="275"/>
      <c r="J71" s="266">
        <f>SUM(J70:N70)</f>
        <v>32</v>
      </c>
      <c r="K71" s="267"/>
      <c r="L71" s="267"/>
      <c r="M71" s="267"/>
      <c r="N71" s="268"/>
      <c r="O71" s="275"/>
      <c r="P71" s="266">
        <f>SUM(P70:T70)</f>
        <v>42</v>
      </c>
      <c r="Q71" s="267"/>
      <c r="R71" s="267"/>
      <c r="S71" s="267"/>
      <c r="T71" s="268"/>
      <c r="U71" s="275"/>
      <c r="V71" s="266">
        <f>SUM(V70:Z70)</f>
        <v>44</v>
      </c>
      <c r="W71" s="267"/>
      <c r="X71" s="267"/>
      <c r="Y71" s="267"/>
      <c r="Z71" s="268"/>
      <c r="AA71" s="275"/>
      <c r="AB71" s="266">
        <f>SUM(AB70:AF70)</f>
        <v>46</v>
      </c>
      <c r="AC71" s="267"/>
      <c r="AD71" s="267"/>
      <c r="AE71" s="267"/>
      <c r="AF71" s="268"/>
      <c r="AG71" s="286"/>
      <c r="AH71" s="236"/>
      <c r="AI71" s="238"/>
      <c r="AJ71" s="240"/>
      <c r="AK71" s="243"/>
      <c r="AL71" s="244"/>
      <c r="AM71"/>
      <c r="AN71"/>
      <c r="AO71"/>
      <c r="AP71"/>
      <c r="AQ71"/>
      <c r="AR71"/>
      <c r="AS71"/>
      <c r="BQ71"/>
      <c r="BR71"/>
      <c r="BS71"/>
      <c r="BT71"/>
      <c r="BU71"/>
      <c r="BV71"/>
      <c r="BW71"/>
    </row>
    <row r="72" spans="1:75" s="9" customFormat="1" ht="15" customHeight="1" x14ac:dyDescent="0.25">
      <c r="A72" s="225">
        <v>12</v>
      </c>
      <c r="B72" s="622" t="s">
        <v>80</v>
      </c>
      <c r="C72" s="621" t="s">
        <v>73</v>
      </c>
      <c r="D72" s="46">
        <v>10</v>
      </c>
      <c r="E72" s="44">
        <v>8</v>
      </c>
      <c r="F72" s="44">
        <v>0</v>
      </c>
      <c r="G72" s="45">
        <v>0</v>
      </c>
      <c r="H72" s="45">
        <v>0</v>
      </c>
      <c r="I72" s="154">
        <f>D73</f>
        <v>18</v>
      </c>
      <c r="J72" s="46">
        <v>8</v>
      </c>
      <c r="K72" s="44">
        <v>8</v>
      </c>
      <c r="L72" s="44">
        <v>0</v>
      </c>
      <c r="M72" s="45">
        <v>0</v>
      </c>
      <c r="N72" s="45">
        <v>6</v>
      </c>
      <c r="O72" s="154">
        <f>SUM(I72,J73)</f>
        <v>40</v>
      </c>
      <c r="P72" s="46">
        <v>6</v>
      </c>
      <c r="Q72" s="44">
        <v>4</v>
      </c>
      <c r="R72" s="44">
        <v>0</v>
      </c>
      <c r="S72" s="45">
        <v>0</v>
      </c>
      <c r="T72" s="45">
        <v>0</v>
      </c>
      <c r="U72" s="154">
        <f>SUM(O72,P73)</f>
        <v>50</v>
      </c>
      <c r="V72" s="46">
        <v>0</v>
      </c>
      <c r="W72" s="44">
        <v>10</v>
      </c>
      <c r="X72" s="44">
        <v>0</v>
      </c>
      <c r="Y72" s="45">
        <v>0</v>
      </c>
      <c r="Z72" s="45">
        <v>6</v>
      </c>
      <c r="AA72" s="154">
        <f t="shared" ref="AA72" si="12">SUM(U72,V73)</f>
        <v>66</v>
      </c>
      <c r="AB72" s="46">
        <v>8</v>
      </c>
      <c r="AC72" s="44">
        <v>10</v>
      </c>
      <c r="AD72" s="44">
        <v>6</v>
      </c>
      <c r="AE72" s="45">
        <v>4</v>
      </c>
      <c r="AF72" s="45">
        <v>0</v>
      </c>
      <c r="AG72" s="228">
        <f t="shared" ref="AG72" si="13">SUM(AA72,AB73)</f>
        <v>94</v>
      </c>
      <c r="AH72" s="245">
        <f t="shared" ref="AH72" si="14">COUNTIF(D72:H72,"=10")+COUNTIF(J72:N72,"=10")+COUNTIF(P72:T72,"=10")+COUNTIF(V72:Z72,"=10")+COUNTIF(AB72:AF72,"=10")</f>
        <v>3</v>
      </c>
      <c r="AI72" s="247">
        <f t="shared" ref="AI72" si="15">COUNTIF(D72:H72,"=8")+COUNTIF(J72:N72,"=8")+COUNTIF(P72:T72,"=8")+COUNTIF(V72:Z72,"=8")+COUNTIF(AB72:AF72,"=8")</f>
        <v>4</v>
      </c>
      <c r="AJ72" s="249">
        <f t="shared" ref="AJ72" si="16">AG72</f>
        <v>94</v>
      </c>
      <c r="AK72" s="231"/>
      <c r="AL72" s="232"/>
      <c r="BQ72"/>
      <c r="BR72"/>
      <c r="BS72"/>
      <c r="BT72"/>
      <c r="BU72"/>
      <c r="BV72"/>
      <c r="BW72"/>
    </row>
    <row r="73" spans="1:75" s="9" customFormat="1" ht="15.75" customHeight="1" thickBot="1" x14ac:dyDescent="0.3">
      <c r="A73" s="207"/>
      <c r="B73" s="639"/>
      <c r="C73" s="640"/>
      <c r="D73" s="183">
        <f>SUM(D72:H72)</f>
        <v>18</v>
      </c>
      <c r="E73" s="184"/>
      <c r="F73" s="184"/>
      <c r="G73" s="184"/>
      <c r="H73" s="185"/>
      <c r="I73" s="175"/>
      <c r="J73" s="183">
        <f>SUM(J72:N72)</f>
        <v>22</v>
      </c>
      <c r="K73" s="184"/>
      <c r="L73" s="184"/>
      <c r="M73" s="184"/>
      <c r="N73" s="185"/>
      <c r="O73" s="175"/>
      <c r="P73" s="183">
        <f>SUM(P72:T72)</f>
        <v>10</v>
      </c>
      <c r="Q73" s="184"/>
      <c r="R73" s="184"/>
      <c r="S73" s="184"/>
      <c r="T73" s="185"/>
      <c r="U73" s="175"/>
      <c r="V73" s="183">
        <f t="shared" ref="V73" si="17">SUM(V72:Z72)</f>
        <v>16</v>
      </c>
      <c r="W73" s="184"/>
      <c r="X73" s="184"/>
      <c r="Y73" s="184"/>
      <c r="Z73" s="185"/>
      <c r="AA73" s="175"/>
      <c r="AB73" s="183">
        <f t="shared" ref="AB73" si="18">SUM(AB72:AF72)</f>
        <v>28</v>
      </c>
      <c r="AC73" s="184"/>
      <c r="AD73" s="184"/>
      <c r="AE73" s="184"/>
      <c r="AF73" s="185"/>
      <c r="AG73" s="284"/>
      <c r="AH73" s="152"/>
      <c r="AI73" s="259"/>
      <c r="AJ73" s="260"/>
      <c r="AK73" s="233"/>
      <c r="AL73" s="234"/>
      <c r="BQ73"/>
      <c r="BR73"/>
      <c r="BS73"/>
      <c r="BT73"/>
      <c r="BU73"/>
      <c r="BV73"/>
      <c r="BW73"/>
    </row>
    <row r="74" spans="1:75" s="9" customFormat="1" ht="15" customHeight="1" x14ac:dyDescent="0.25">
      <c r="A74" s="272">
        <v>3</v>
      </c>
      <c r="B74" s="617" t="s">
        <v>72</v>
      </c>
      <c r="C74" s="270" t="s">
        <v>73</v>
      </c>
      <c r="D74" s="83">
        <v>6</v>
      </c>
      <c r="E74" s="81">
        <v>10</v>
      </c>
      <c r="F74" s="81">
        <v>10</v>
      </c>
      <c r="G74" s="82">
        <v>6</v>
      </c>
      <c r="H74" s="82">
        <v>10</v>
      </c>
      <c r="I74" s="274">
        <f>D75</f>
        <v>42</v>
      </c>
      <c r="J74" s="83">
        <v>6</v>
      </c>
      <c r="K74" s="81">
        <v>10</v>
      </c>
      <c r="L74" s="81">
        <v>8</v>
      </c>
      <c r="M74" s="82">
        <v>0</v>
      </c>
      <c r="N74" s="82">
        <v>8</v>
      </c>
      <c r="O74" s="274">
        <f>SUM(I74,J75)</f>
        <v>74</v>
      </c>
      <c r="P74" s="83">
        <v>8</v>
      </c>
      <c r="Q74" s="81">
        <v>6</v>
      </c>
      <c r="R74" s="81">
        <v>0</v>
      </c>
      <c r="S74" s="82">
        <v>0</v>
      </c>
      <c r="T74" s="82">
        <v>6</v>
      </c>
      <c r="U74" s="274">
        <f>SUM(O74,P75)</f>
        <v>94</v>
      </c>
      <c r="V74" s="83">
        <v>8</v>
      </c>
      <c r="W74" s="81">
        <v>8</v>
      </c>
      <c r="X74" s="81">
        <v>8</v>
      </c>
      <c r="Y74" s="82">
        <v>0</v>
      </c>
      <c r="Z74" s="82">
        <v>0</v>
      </c>
      <c r="AA74" s="274">
        <f t="shared" ref="AA74" si="19">SUM(U74,V75)</f>
        <v>118</v>
      </c>
      <c r="AB74" s="83">
        <v>6</v>
      </c>
      <c r="AC74" s="81">
        <v>10</v>
      </c>
      <c r="AD74" s="81">
        <v>8</v>
      </c>
      <c r="AE74" s="82">
        <v>0</v>
      </c>
      <c r="AF74" s="82">
        <v>6</v>
      </c>
      <c r="AG74" s="285">
        <f t="shared" ref="AG74" si="20">SUM(AA74,AB75)</f>
        <v>148</v>
      </c>
      <c r="AH74" s="235">
        <f t="shared" ref="AH74" si="21">COUNTIF(D74:H74,"=10")+COUNTIF(J74:N74,"=10")+COUNTIF(P74:T74,"=10")+COUNTIF(V74:Z74,"=10")+COUNTIF(AB74:AF74,"=10")</f>
        <v>5</v>
      </c>
      <c r="AI74" s="237">
        <f t="shared" ref="AI74" si="22">COUNTIF(D74:H74,"=8")+COUNTIF(J74:N74,"=8")+COUNTIF(P74:T74,"=8")+COUNTIF(V74:Z74,"=8")+COUNTIF(AB74:AF74,"=8")</f>
        <v>7</v>
      </c>
      <c r="AJ74" s="239">
        <f t="shared" ref="AJ74" si="23">AG74</f>
        <v>148</v>
      </c>
      <c r="AK74" s="241"/>
      <c r="AL74" s="242"/>
      <c r="BQ74"/>
      <c r="BR74"/>
      <c r="BS74"/>
      <c r="BT74"/>
      <c r="BU74"/>
      <c r="BV74"/>
      <c r="BW74"/>
    </row>
    <row r="75" spans="1:75" s="9" customFormat="1" ht="15" customHeight="1" thickBot="1" x14ac:dyDescent="0.3">
      <c r="A75" s="273"/>
      <c r="B75" s="615"/>
      <c r="C75" s="271"/>
      <c r="D75" s="266">
        <f>SUM(D74:H74)</f>
        <v>42</v>
      </c>
      <c r="E75" s="267"/>
      <c r="F75" s="267"/>
      <c r="G75" s="267"/>
      <c r="H75" s="268"/>
      <c r="I75" s="275"/>
      <c r="J75" s="266">
        <f>SUM(J74:N74)</f>
        <v>32</v>
      </c>
      <c r="K75" s="267"/>
      <c r="L75" s="267"/>
      <c r="M75" s="267"/>
      <c r="N75" s="268"/>
      <c r="O75" s="275"/>
      <c r="P75" s="266">
        <f>SUM(P74:T74)</f>
        <v>20</v>
      </c>
      <c r="Q75" s="267"/>
      <c r="R75" s="267"/>
      <c r="S75" s="267"/>
      <c r="T75" s="268"/>
      <c r="U75" s="275"/>
      <c r="V75" s="266">
        <f t="shared" ref="V75" si="24">SUM(V74:Z74)</f>
        <v>24</v>
      </c>
      <c r="W75" s="267"/>
      <c r="X75" s="267"/>
      <c r="Y75" s="267"/>
      <c r="Z75" s="268"/>
      <c r="AA75" s="275"/>
      <c r="AB75" s="266">
        <f t="shared" ref="AB75" si="25">SUM(AB74:AF74)</f>
        <v>30</v>
      </c>
      <c r="AC75" s="267"/>
      <c r="AD75" s="267"/>
      <c r="AE75" s="267"/>
      <c r="AF75" s="268"/>
      <c r="AG75" s="286"/>
      <c r="AH75" s="236"/>
      <c r="AI75" s="238"/>
      <c r="AJ75" s="240"/>
      <c r="AK75" s="243"/>
      <c r="AL75" s="244"/>
      <c r="BQ75"/>
      <c r="BR75"/>
      <c r="BS75"/>
      <c r="BT75"/>
      <c r="BU75"/>
      <c r="BV75"/>
      <c r="BW75"/>
    </row>
    <row r="76" spans="1:75" s="9" customFormat="1" ht="15" customHeight="1" x14ac:dyDescent="0.25">
      <c r="A76" s="225">
        <v>10</v>
      </c>
      <c r="B76" s="618" t="s">
        <v>71</v>
      </c>
      <c r="C76" s="226" t="s">
        <v>73</v>
      </c>
      <c r="D76" s="46">
        <v>8</v>
      </c>
      <c r="E76" s="44">
        <v>10</v>
      </c>
      <c r="F76" s="44">
        <v>0</v>
      </c>
      <c r="G76" s="45">
        <v>0</v>
      </c>
      <c r="H76" s="45">
        <v>4</v>
      </c>
      <c r="I76" s="154">
        <f>D77</f>
        <v>22</v>
      </c>
      <c r="J76" s="46">
        <v>10</v>
      </c>
      <c r="K76" s="44">
        <v>10</v>
      </c>
      <c r="L76" s="44">
        <v>8</v>
      </c>
      <c r="M76" s="45">
        <v>6</v>
      </c>
      <c r="N76" s="45">
        <v>8</v>
      </c>
      <c r="O76" s="154">
        <f>SUM(I76,J77)</f>
        <v>64</v>
      </c>
      <c r="P76" s="46">
        <v>8</v>
      </c>
      <c r="Q76" s="44">
        <v>8</v>
      </c>
      <c r="R76" s="44">
        <v>6</v>
      </c>
      <c r="S76" s="45">
        <v>0</v>
      </c>
      <c r="T76" s="45">
        <v>6</v>
      </c>
      <c r="U76" s="154">
        <f>SUM(O76,P77)</f>
        <v>92</v>
      </c>
      <c r="V76" s="46">
        <v>10</v>
      </c>
      <c r="W76" s="44">
        <v>8</v>
      </c>
      <c r="X76" s="44">
        <v>8</v>
      </c>
      <c r="Y76" s="45">
        <v>8</v>
      </c>
      <c r="Z76" s="45">
        <v>8</v>
      </c>
      <c r="AA76" s="154">
        <f t="shared" ref="AA76" si="26">SUM(U76,V77)</f>
        <v>134</v>
      </c>
      <c r="AB76" s="46">
        <v>10</v>
      </c>
      <c r="AC76" s="44">
        <v>10</v>
      </c>
      <c r="AD76" s="44">
        <v>8</v>
      </c>
      <c r="AE76" s="45">
        <v>0</v>
      </c>
      <c r="AF76" s="45">
        <v>6</v>
      </c>
      <c r="AG76" s="228">
        <f t="shared" ref="AG76" si="27">SUM(AA76,AB77)</f>
        <v>168</v>
      </c>
      <c r="AH76" s="245">
        <f t="shared" ref="AH76" si="28">COUNTIF(D76:H76,"=10")+COUNTIF(J76:N76,"=10")+COUNTIF(P76:T76,"=10")+COUNTIF(V76:Z76,"=10")+COUNTIF(AB76:AF76,"=10")</f>
        <v>6</v>
      </c>
      <c r="AI76" s="247">
        <f t="shared" ref="AI76" si="29">COUNTIF(D76:H76,"=8")+COUNTIF(J76:N76,"=8")+COUNTIF(P76:T76,"=8")+COUNTIF(V76:Z76,"=8")+COUNTIF(AB76:AF76,"=8")</f>
        <v>10</v>
      </c>
      <c r="AJ76" s="249">
        <f t="shared" ref="AJ76" si="30">AG76</f>
        <v>168</v>
      </c>
      <c r="AK76" s="231" t="s">
        <v>97</v>
      </c>
      <c r="AL76" s="232"/>
      <c r="BQ76"/>
      <c r="BR76"/>
      <c r="BS76"/>
      <c r="BT76"/>
      <c r="BU76"/>
      <c r="BV76"/>
      <c r="BW76"/>
    </row>
    <row r="77" spans="1:75" s="9" customFormat="1" ht="15.75" customHeight="1" thickBot="1" x14ac:dyDescent="0.3">
      <c r="A77" s="207"/>
      <c r="B77" s="619"/>
      <c r="C77" s="227"/>
      <c r="D77" s="156">
        <f>SUM(D76:H76)</f>
        <v>22</v>
      </c>
      <c r="E77" s="157"/>
      <c r="F77" s="157"/>
      <c r="G77" s="157"/>
      <c r="H77" s="158"/>
      <c r="I77" s="155"/>
      <c r="J77" s="156">
        <f>SUM(J76:N76)</f>
        <v>42</v>
      </c>
      <c r="K77" s="157"/>
      <c r="L77" s="157"/>
      <c r="M77" s="157"/>
      <c r="N77" s="158"/>
      <c r="O77" s="155"/>
      <c r="P77" s="156">
        <f>SUM(P76:T76)</f>
        <v>28</v>
      </c>
      <c r="Q77" s="157"/>
      <c r="R77" s="157"/>
      <c r="S77" s="157"/>
      <c r="T77" s="158"/>
      <c r="U77" s="155"/>
      <c r="V77" s="156">
        <f t="shared" ref="V77" si="31">SUM(V76:Z76)</f>
        <v>42</v>
      </c>
      <c r="W77" s="157"/>
      <c r="X77" s="157"/>
      <c r="Y77" s="157"/>
      <c r="Z77" s="158"/>
      <c r="AA77" s="155"/>
      <c r="AB77" s="156">
        <f t="shared" ref="AB77" si="32">SUM(AB76:AF76)</f>
        <v>34</v>
      </c>
      <c r="AC77" s="157"/>
      <c r="AD77" s="157"/>
      <c r="AE77" s="157"/>
      <c r="AF77" s="158"/>
      <c r="AG77" s="220"/>
      <c r="AH77" s="246"/>
      <c r="AI77" s="248"/>
      <c r="AJ77" s="250"/>
      <c r="AK77" s="251"/>
      <c r="AL77" s="252"/>
      <c r="BQ77"/>
      <c r="BR77"/>
      <c r="BS77"/>
      <c r="BT77"/>
      <c r="BU77"/>
      <c r="BV77"/>
      <c r="BW77"/>
    </row>
    <row r="78" spans="1:75" s="9" customFormat="1" ht="15.75" thickBot="1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K78"/>
      <c r="AL78"/>
      <c r="AM78"/>
      <c r="AN78"/>
      <c r="AO78"/>
      <c r="AP78"/>
      <c r="AQ78"/>
      <c r="AR78"/>
      <c r="AS78"/>
      <c r="BQ78"/>
      <c r="BR78"/>
      <c r="BS78"/>
      <c r="BT78"/>
      <c r="BU78"/>
      <c r="BV78"/>
      <c r="BW78"/>
    </row>
    <row r="79" spans="1:75" s="9" customFormat="1" ht="21.75" thickBot="1" x14ac:dyDescent="0.3">
      <c r="A79" s="97"/>
      <c r="B79" s="169" t="s">
        <v>62</v>
      </c>
      <c r="C79" s="170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97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29"/>
      <c r="AI79" s="29"/>
      <c r="AJ79" s="29"/>
      <c r="AK79"/>
      <c r="AL79"/>
      <c r="AM79"/>
      <c r="AN79"/>
      <c r="AO79"/>
      <c r="AP79"/>
      <c r="AQ79"/>
      <c r="AR79"/>
      <c r="AS79"/>
      <c r="BQ79"/>
      <c r="BR79"/>
      <c r="BS79"/>
      <c r="BT79"/>
      <c r="BU79"/>
      <c r="BV79"/>
      <c r="BW79"/>
    </row>
    <row r="80" spans="1:75" s="9" customFormat="1" ht="15" customHeight="1" x14ac:dyDescent="0.25">
      <c r="A80" s="159" t="s">
        <v>0</v>
      </c>
      <c r="B80" s="159" t="s">
        <v>16</v>
      </c>
      <c r="C80" s="159" t="s">
        <v>1</v>
      </c>
      <c r="D80" s="263" t="s">
        <v>2</v>
      </c>
      <c r="E80" s="264"/>
      <c r="F80" s="264"/>
      <c r="G80" s="265"/>
      <c r="H80" s="249"/>
      <c r="I80" s="167" t="s">
        <v>14</v>
      </c>
      <c r="J80" s="263" t="s">
        <v>3</v>
      </c>
      <c r="K80" s="264"/>
      <c r="L80" s="264"/>
      <c r="M80" s="265"/>
      <c r="N80" s="249"/>
      <c r="O80" s="167" t="s">
        <v>14</v>
      </c>
      <c r="P80" s="263" t="s">
        <v>4</v>
      </c>
      <c r="Q80" s="264"/>
      <c r="R80" s="264"/>
      <c r="S80" s="265"/>
      <c r="T80" s="249"/>
      <c r="U80" s="167" t="s">
        <v>14</v>
      </c>
      <c r="V80" s="263" t="s">
        <v>5</v>
      </c>
      <c r="W80" s="264"/>
      <c r="X80" s="264"/>
      <c r="Y80" s="265"/>
      <c r="Z80" s="249"/>
      <c r="AA80" s="167" t="s">
        <v>14</v>
      </c>
      <c r="AB80" s="263" t="s">
        <v>6</v>
      </c>
      <c r="AC80" s="264"/>
      <c r="AD80" s="264"/>
      <c r="AE80" s="265"/>
      <c r="AF80" s="249"/>
      <c r="AG80" s="167" t="s">
        <v>14</v>
      </c>
      <c r="AH80" s="253" t="s">
        <v>21</v>
      </c>
      <c r="AI80" s="171" t="s">
        <v>22</v>
      </c>
      <c r="AJ80" s="159" t="s">
        <v>7</v>
      </c>
      <c r="AK80" s="255" t="s">
        <v>61</v>
      </c>
      <c r="AL80" s="256"/>
      <c r="AM80"/>
      <c r="AN80"/>
      <c r="AO80"/>
      <c r="AP80"/>
      <c r="AQ80"/>
      <c r="AR80"/>
      <c r="AS80"/>
      <c r="BQ80"/>
      <c r="BR80"/>
      <c r="BS80"/>
      <c r="BT80"/>
      <c r="BU80"/>
      <c r="BV80"/>
      <c r="BW80"/>
    </row>
    <row r="81" spans="1:75" s="9" customFormat="1" ht="15.75" customHeight="1" thickBot="1" x14ac:dyDescent="0.3">
      <c r="A81" s="160"/>
      <c r="B81" s="160"/>
      <c r="C81" s="160"/>
      <c r="D81" s="32" t="s">
        <v>65</v>
      </c>
      <c r="E81" s="278" t="s">
        <v>63</v>
      </c>
      <c r="F81" s="279"/>
      <c r="G81" s="280"/>
      <c r="H81" s="34" t="s">
        <v>64</v>
      </c>
      <c r="I81" s="269"/>
      <c r="J81" s="32" t="s">
        <v>65</v>
      </c>
      <c r="K81" s="278" t="s">
        <v>63</v>
      </c>
      <c r="L81" s="279"/>
      <c r="M81" s="280"/>
      <c r="N81" s="34" t="s">
        <v>64</v>
      </c>
      <c r="O81" s="269"/>
      <c r="P81" s="32" t="s">
        <v>65</v>
      </c>
      <c r="Q81" s="278" t="s">
        <v>63</v>
      </c>
      <c r="R81" s="279"/>
      <c r="S81" s="280"/>
      <c r="T81" s="34" t="s">
        <v>64</v>
      </c>
      <c r="U81" s="269"/>
      <c r="V81" s="32" t="s">
        <v>65</v>
      </c>
      <c r="W81" s="278" t="s">
        <v>63</v>
      </c>
      <c r="X81" s="279"/>
      <c r="Y81" s="280"/>
      <c r="Z81" s="34" t="s">
        <v>64</v>
      </c>
      <c r="AA81" s="269"/>
      <c r="AB81" s="32" t="s">
        <v>65</v>
      </c>
      <c r="AC81" s="278" t="s">
        <v>63</v>
      </c>
      <c r="AD81" s="279"/>
      <c r="AE81" s="280"/>
      <c r="AF81" s="34" t="s">
        <v>64</v>
      </c>
      <c r="AG81" s="269"/>
      <c r="AH81" s="254"/>
      <c r="AI81" s="204"/>
      <c r="AJ81" s="173"/>
      <c r="AK81" s="257"/>
      <c r="AL81" s="258"/>
      <c r="AM81"/>
      <c r="AN81"/>
      <c r="AO81"/>
      <c r="AP81"/>
      <c r="AQ81"/>
      <c r="AR81"/>
      <c r="AS81"/>
      <c r="BQ81"/>
      <c r="BR81"/>
      <c r="BS81"/>
      <c r="BT81"/>
      <c r="BU81"/>
      <c r="BV81"/>
      <c r="BW81"/>
    </row>
    <row r="82" spans="1:75" s="9" customFormat="1" ht="15" customHeight="1" x14ac:dyDescent="0.25">
      <c r="A82" s="272">
        <v>5</v>
      </c>
      <c r="B82" s="277" t="s">
        <v>96</v>
      </c>
      <c r="C82" s="277" t="s">
        <v>73</v>
      </c>
      <c r="D82" s="83">
        <v>10</v>
      </c>
      <c r="E82" s="81">
        <v>10</v>
      </c>
      <c r="F82" s="81">
        <v>10</v>
      </c>
      <c r="G82" s="82">
        <v>0</v>
      </c>
      <c r="H82" s="82">
        <v>6</v>
      </c>
      <c r="I82" s="274">
        <f>D83</f>
        <v>36</v>
      </c>
      <c r="J82" s="83">
        <v>8</v>
      </c>
      <c r="K82" s="81">
        <v>10</v>
      </c>
      <c r="L82" s="81">
        <v>6</v>
      </c>
      <c r="M82" s="82">
        <v>4</v>
      </c>
      <c r="N82" s="82">
        <v>6</v>
      </c>
      <c r="O82" s="274">
        <f>SUM(I82,J83)</f>
        <v>70</v>
      </c>
      <c r="P82" s="83">
        <v>8</v>
      </c>
      <c r="Q82" s="81">
        <v>10</v>
      </c>
      <c r="R82" s="81">
        <v>8</v>
      </c>
      <c r="S82" s="82">
        <v>8</v>
      </c>
      <c r="T82" s="82">
        <v>10</v>
      </c>
      <c r="U82" s="274">
        <f>SUM(O82,P83)</f>
        <v>114</v>
      </c>
      <c r="V82" s="83">
        <v>8</v>
      </c>
      <c r="W82" s="81">
        <v>8</v>
      </c>
      <c r="X82" s="81">
        <v>8</v>
      </c>
      <c r="Y82" s="82">
        <v>8</v>
      </c>
      <c r="Z82" s="82">
        <v>6</v>
      </c>
      <c r="AA82" s="274">
        <f>SUM(U82,V83)</f>
        <v>152</v>
      </c>
      <c r="AB82" s="83">
        <v>6</v>
      </c>
      <c r="AC82" s="81">
        <v>10</v>
      </c>
      <c r="AD82" s="81">
        <v>10</v>
      </c>
      <c r="AE82" s="82">
        <v>0</v>
      </c>
      <c r="AF82" s="82">
        <v>10</v>
      </c>
      <c r="AG82" s="285">
        <f>SUM(AA82,AB83)</f>
        <v>188</v>
      </c>
      <c r="AH82" s="235">
        <f>COUNTIF(D82:H82,"=10")+COUNTIF(J82:N82,"=10")+COUNTIF(P82:T82,"=10")+COUNTIF(V82:Z82,"=10")+COUNTIF(AB82:AF82,"=10")</f>
        <v>9</v>
      </c>
      <c r="AI82" s="237">
        <f>COUNTIF(D82:H82,"=8")+COUNTIF(J82:N82,"=8")+COUNTIF(P82:T82,"=8")+COUNTIF(V82:Z82,"=8")+COUNTIF(AB82:AF82,"=8")</f>
        <v>8</v>
      </c>
      <c r="AJ82" s="239">
        <f>AG82</f>
        <v>188</v>
      </c>
      <c r="AK82" s="241"/>
      <c r="AL82" s="242"/>
      <c r="AM82"/>
      <c r="AN82"/>
      <c r="AO82"/>
      <c r="AP82"/>
      <c r="AQ82"/>
      <c r="AR82"/>
      <c r="AS82"/>
      <c r="BQ82"/>
      <c r="BR82"/>
      <c r="BS82"/>
      <c r="BT82"/>
      <c r="BU82"/>
      <c r="BV82"/>
      <c r="BW82"/>
    </row>
    <row r="83" spans="1:75" s="9" customFormat="1" ht="15" customHeight="1" thickBot="1" x14ac:dyDescent="0.3">
      <c r="A83" s="273"/>
      <c r="B83" s="271"/>
      <c r="C83" s="271"/>
      <c r="D83" s="266">
        <f>SUM(D82:H82)</f>
        <v>36</v>
      </c>
      <c r="E83" s="267"/>
      <c r="F83" s="267"/>
      <c r="G83" s="267"/>
      <c r="H83" s="268"/>
      <c r="I83" s="275"/>
      <c r="J83" s="266">
        <f>SUM(J82:N82)</f>
        <v>34</v>
      </c>
      <c r="K83" s="267"/>
      <c r="L83" s="267"/>
      <c r="M83" s="267"/>
      <c r="N83" s="268"/>
      <c r="O83" s="275"/>
      <c r="P83" s="266">
        <f>SUM(P82:T82)</f>
        <v>44</v>
      </c>
      <c r="Q83" s="267"/>
      <c r="R83" s="267"/>
      <c r="S83" s="267"/>
      <c r="T83" s="268"/>
      <c r="U83" s="275"/>
      <c r="V83" s="266">
        <f>SUM(V82:Z82)</f>
        <v>38</v>
      </c>
      <c r="W83" s="267"/>
      <c r="X83" s="267"/>
      <c r="Y83" s="267"/>
      <c r="Z83" s="268"/>
      <c r="AA83" s="275"/>
      <c r="AB83" s="266">
        <f>SUM(AB82:AF82)</f>
        <v>36</v>
      </c>
      <c r="AC83" s="267"/>
      <c r="AD83" s="267"/>
      <c r="AE83" s="267"/>
      <c r="AF83" s="268"/>
      <c r="AG83" s="286"/>
      <c r="AH83" s="236"/>
      <c r="AI83" s="238"/>
      <c r="AJ83" s="240"/>
      <c r="AK83" s="243"/>
      <c r="AL83" s="244"/>
      <c r="AM83"/>
      <c r="AN83"/>
      <c r="AO83"/>
      <c r="AP83"/>
      <c r="AQ83"/>
      <c r="AR83"/>
      <c r="AS83"/>
      <c r="BQ83"/>
      <c r="BR83"/>
      <c r="BS83"/>
      <c r="BT83"/>
      <c r="BU83"/>
      <c r="BV83"/>
      <c r="BW83"/>
    </row>
    <row r="84" spans="1:75" s="9" customFormat="1" ht="15" customHeight="1" x14ac:dyDescent="0.25">
      <c r="A84" s="225">
        <v>8</v>
      </c>
      <c r="B84" s="276" t="s">
        <v>82</v>
      </c>
      <c r="C84" s="276" t="s">
        <v>73</v>
      </c>
      <c r="D84" s="46">
        <v>6</v>
      </c>
      <c r="E84" s="44">
        <v>4</v>
      </c>
      <c r="F84" s="44">
        <v>0</v>
      </c>
      <c r="G84" s="45">
        <v>0</v>
      </c>
      <c r="H84" s="45">
        <v>6</v>
      </c>
      <c r="I84" s="154">
        <f t="shared" ref="I84" si="33">D85</f>
        <v>16</v>
      </c>
      <c r="J84" s="46">
        <v>6</v>
      </c>
      <c r="K84" s="44">
        <v>8</v>
      </c>
      <c r="L84" s="44">
        <v>6</v>
      </c>
      <c r="M84" s="45">
        <v>4</v>
      </c>
      <c r="N84" s="45">
        <v>6</v>
      </c>
      <c r="O84" s="154">
        <f>SUM(I84,J85)</f>
        <v>46</v>
      </c>
      <c r="P84" s="46">
        <v>4</v>
      </c>
      <c r="Q84" s="44">
        <v>10</v>
      </c>
      <c r="R84" s="44">
        <v>4</v>
      </c>
      <c r="S84" s="45">
        <v>0</v>
      </c>
      <c r="T84" s="45">
        <v>10</v>
      </c>
      <c r="U84" s="154">
        <f t="shared" ref="U84" si="34">SUM(O84,P85)</f>
        <v>74</v>
      </c>
      <c r="V84" s="46">
        <v>4</v>
      </c>
      <c r="W84" s="44">
        <v>8</v>
      </c>
      <c r="X84" s="44">
        <v>8</v>
      </c>
      <c r="Y84" s="45">
        <v>6</v>
      </c>
      <c r="Z84" s="45">
        <v>8</v>
      </c>
      <c r="AA84" s="154">
        <f t="shared" ref="AA84" si="35">SUM(U84,V85)</f>
        <v>108</v>
      </c>
      <c r="AB84" s="46">
        <v>10</v>
      </c>
      <c r="AC84" s="44">
        <v>10</v>
      </c>
      <c r="AD84" s="44">
        <v>8</v>
      </c>
      <c r="AE84" s="45">
        <v>0</v>
      </c>
      <c r="AF84" s="45">
        <v>8</v>
      </c>
      <c r="AG84" s="228">
        <f t="shared" ref="AG84" si="36">SUM(AA84,AB85)</f>
        <v>144</v>
      </c>
      <c r="AH84" s="245">
        <f t="shared" ref="AH84" si="37">COUNTIF(D84:H84,"=10")+COUNTIF(J84:N84,"=10")+COUNTIF(P84:T84,"=10")+COUNTIF(V84:Z84,"=10")+COUNTIF(AB84:AF84,"=10")</f>
        <v>4</v>
      </c>
      <c r="AI84" s="247">
        <f t="shared" ref="AI84" si="38">COUNTIF(D84:H84,"=8")+COUNTIF(J84:N84,"=8")+COUNTIF(P84:T84,"=8")+COUNTIF(V84:Z84,"=8")+COUNTIF(AB84:AF84,"=8")</f>
        <v>6</v>
      </c>
      <c r="AJ84" s="249">
        <f t="shared" ref="AJ84" si="39">AG84</f>
        <v>144</v>
      </c>
      <c r="AK84" s="231"/>
      <c r="AL84" s="232"/>
      <c r="AM84"/>
      <c r="AN84"/>
      <c r="AO84"/>
      <c r="AP84"/>
      <c r="AQ84"/>
      <c r="AR84"/>
      <c r="AS84"/>
      <c r="BQ84"/>
      <c r="BR84"/>
      <c r="BS84"/>
      <c r="BT84"/>
      <c r="BU84"/>
      <c r="BV84"/>
      <c r="BW84"/>
    </row>
    <row r="85" spans="1:75" s="9" customFormat="1" ht="15.75" customHeight="1" thickBot="1" x14ac:dyDescent="0.3">
      <c r="A85" s="207"/>
      <c r="B85" s="227"/>
      <c r="C85" s="227"/>
      <c r="D85" s="183">
        <f t="shared" ref="D85" si="40">SUM(D84:H84)</f>
        <v>16</v>
      </c>
      <c r="E85" s="184"/>
      <c r="F85" s="184"/>
      <c r="G85" s="184"/>
      <c r="H85" s="185"/>
      <c r="I85" s="175"/>
      <c r="J85" s="183">
        <f t="shared" ref="J85" si="41">SUM(J84:N84)</f>
        <v>30</v>
      </c>
      <c r="K85" s="184"/>
      <c r="L85" s="184"/>
      <c r="M85" s="184"/>
      <c r="N85" s="185"/>
      <c r="O85" s="175"/>
      <c r="P85" s="183">
        <f t="shared" ref="P85" si="42">SUM(P84:T84)</f>
        <v>28</v>
      </c>
      <c r="Q85" s="184"/>
      <c r="R85" s="184"/>
      <c r="S85" s="184"/>
      <c r="T85" s="185"/>
      <c r="U85" s="175"/>
      <c r="V85" s="183">
        <f t="shared" ref="V85" si="43">SUM(V84:Z84)</f>
        <v>34</v>
      </c>
      <c r="W85" s="184"/>
      <c r="X85" s="184"/>
      <c r="Y85" s="184"/>
      <c r="Z85" s="185"/>
      <c r="AA85" s="175"/>
      <c r="AB85" s="183">
        <f t="shared" ref="AB85" si="44">SUM(AB84:AF84)</f>
        <v>36</v>
      </c>
      <c r="AC85" s="184"/>
      <c r="AD85" s="184"/>
      <c r="AE85" s="184"/>
      <c r="AF85" s="185"/>
      <c r="AG85" s="284"/>
      <c r="AH85" s="152"/>
      <c r="AI85" s="259"/>
      <c r="AJ85" s="260"/>
      <c r="AK85" s="233"/>
      <c r="AL85" s="234"/>
      <c r="AM85"/>
      <c r="AN85"/>
      <c r="AO85"/>
      <c r="AP85"/>
      <c r="AQ85"/>
      <c r="AR85"/>
      <c r="AS85"/>
      <c r="BQ85"/>
      <c r="BR85"/>
      <c r="BS85"/>
      <c r="BT85"/>
      <c r="BU85"/>
      <c r="BV85"/>
      <c r="BW85"/>
    </row>
    <row r="86" spans="1:75" s="9" customFormat="1" ht="15" customHeight="1" x14ac:dyDescent="0.25">
      <c r="A86" s="272">
        <v>7</v>
      </c>
      <c r="B86" s="270" t="s">
        <v>79</v>
      </c>
      <c r="C86" s="270" t="s">
        <v>73</v>
      </c>
      <c r="D86" s="83">
        <v>10</v>
      </c>
      <c r="E86" s="81">
        <v>10</v>
      </c>
      <c r="F86" s="81">
        <v>8</v>
      </c>
      <c r="G86" s="82">
        <v>0</v>
      </c>
      <c r="H86" s="82">
        <v>6</v>
      </c>
      <c r="I86" s="274">
        <f t="shared" ref="I86" si="45">D87</f>
        <v>34</v>
      </c>
      <c r="J86" s="83">
        <v>0</v>
      </c>
      <c r="K86" s="81">
        <v>10</v>
      </c>
      <c r="L86" s="81">
        <v>8</v>
      </c>
      <c r="M86" s="82">
        <v>4</v>
      </c>
      <c r="N86" s="82">
        <v>6</v>
      </c>
      <c r="O86" s="274">
        <f>SUM(I86,J87)</f>
        <v>62</v>
      </c>
      <c r="P86" s="83">
        <v>4</v>
      </c>
      <c r="Q86" s="81">
        <v>10</v>
      </c>
      <c r="R86" s="81">
        <v>8</v>
      </c>
      <c r="S86" s="82">
        <v>6</v>
      </c>
      <c r="T86" s="82">
        <v>10</v>
      </c>
      <c r="U86" s="274">
        <f t="shared" ref="U86" si="46">SUM(O86,P87)</f>
        <v>100</v>
      </c>
      <c r="V86" s="83">
        <v>6</v>
      </c>
      <c r="W86" s="81">
        <v>8</v>
      </c>
      <c r="X86" s="81">
        <v>8</v>
      </c>
      <c r="Y86" s="82">
        <v>0</v>
      </c>
      <c r="Z86" s="82">
        <v>8</v>
      </c>
      <c r="AA86" s="274">
        <f t="shared" ref="AA86" si="47">SUM(U86,V87)</f>
        <v>130</v>
      </c>
      <c r="AB86" s="83">
        <v>10</v>
      </c>
      <c r="AC86" s="81">
        <v>8</v>
      </c>
      <c r="AD86" s="81">
        <v>6</v>
      </c>
      <c r="AE86" s="82">
        <v>0</v>
      </c>
      <c r="AF86" s="82">
        <v>8</v>
      </c>
      <c r="AG86" s="285">
        <f t="shared" ref="AG86" si="48">SUM(AA86,AB87)</f>
        <v>162</v>
      </c>
      <c r="AH86" s="235">
        <f t="shared" ref="AH86" si="49">COUNTIF(D86:H86,"=10")+COUNTIF(J86:N86,"=10")+COUNTIF(P86:T86,"=10")+COUNTIF(V86:Z86,"=10")+COUNTIF(AB86:AF86,"=10")</f>
        <v>6</v>
      </c>
      <c r="AI86" s="237">
        <f t="shared" ref="AI86" si="50">COUNTIF(D86:H86,"=8")+COUNTIF(J86:N86,"=8")+COUNTIF(P86:T86,"=8")+COUNTIF(V86:Z86,"=8")+COUNTIF(AB86:AF86,"=8")</f>
        <v>8</v>
      </c>
      <c r="AJ86" s="239">
        <f t="shared" ref="AJ86" si="51">AG86</f>
        <v>162</v>
      </c>
      <c r="AK86" s="241"/>
      <c r="AL86" s="242"/>
      <c r="AM86"/>
      <c r="AN86"/>
      <c r="AO86"/>
      <c r="AP86"/>
      <c r="AQ86"/>
      <c r="AR86"/>
      <c r="AS86"/>
      <c r="BQ86"/>
      <c r="BR86"/>
      <c r="BS86"/>
      <c r="BT86"/>
      <c r="BU86"/>
      <c r="BV86"/>
      <c r="BW86"/>
    </row>
    <row r="87" spans="1:75" s="9" customFormat="1" ht="15" customHeight="1" thickBot="1" x14ac:dyDescent="0.3">
      <c r="A87" s="273"/>
      <c r="B87" s="271"/>
      <c r="C87" s="271"/>
      <c r="D87" s="266">
        <f t="shared" ref="D87" si="52">SUM(D86:H86)</f>
        <v>34</v>
      </c>
      <c r="E87" s="267"/>
      <c r="F87" s="267"/>
      <c r="G87" s="267"/>
      <c r="H87" s="268"/>
      <c r="I87" s="275"/>
      <c r="J87" s="266">
        <f t="shared" ref="J87" si="53">SUM(J86:N86)</f>
        <v>28</v>
      </c>
      <c r="K87" s="267"/>
      <c r="L87" s="267"/>
      <c r="M87" s="267"/>
      <c r="N87" s="268"/>
      <c r="O87" s="275"/>
      <c r="P87" s="266">
        <f t="shared" ref="P87" si="54">SUM(P86:T86)</f>
        <v>38</v>
      </c>
      <c r="Q87" s="267"/>
      <c r="R87" s="267"/>
      <c r="S87" s="267"/>
      <c r="T87" s="268"/>
      <c r="U87" s="275"/>
      <c r="V87" s="266">
        <f t="shared" ref="V87" si="55">SUM(V86:Z86)</f>
        <v>30</v>
      </c>
      <c r="W87" s="267"/>
      <c r="X87" s="267"/>
      <c r="Y87" s="267"/>
      <c r="Z87" s="268"/>
      <c r="AA87" s="275"/>
      <c r="AB87" s="266">
        <f t="shared" ref="AB87" si="56">SUM(AB86:AF86)</f>
        <v>32</v>
      </c>
      <c r="AC87" s="267"/>
      <c r="AD87" s="267"/>
      <c r="AE87" s="267"/>
      <c r="AF87" s="268"/>
      <c r="AG87" s="286"/>
      <c r="AH87" s="236"/>
      <c r="AI87" s="238"/>
      <c r="AJ87" s="240"/>
      <c r="AK87" s="243"/>
      <c r="AL87" s="244"/>
      <c r="AM87"/>
      <c r="AN87"/>
      <c r="AO87"/>
      <c r="AP87"/>
      <c r="AQ87"/>
      <c r="AR87"/>
      <c r="AS87"/>
      <c r="BQ87"/>
      <c r="BR87"/>
      <c r="BS87"/>
      <c r="BT87"/>
      <c r="BU87"/>
      <c r="BV87"/>
      <c r="BW87"/>
    </row>
    <row r="88" spans="1:75" s="9" customFormat="1" ht="15" customHeight="1" x14ac:dyDescent="0.25">
      <c r="A88" s="225">
        <v>6</v>
      </c>
      <c r="B88" s="226" t="s">
        <v>85</v>
      </c>
      <c r="C88" s="226" t="s">
        <v>86</v>
      </c>
      <c r="D88" s="46">
        <v>10</v>
      </c>
      <c r="E88" s="44">
        <v>10</v>
      </c>
      <c r="F88" s="44">
        <v>8</v>
      </c>
      <c r="G88" s="45">
        <v>6</v>
      </c>
      <c r="H88" s="45">
        <v>8</v>
      </c>
      <c r="I88" s="154">
        <f t="shared" ref="I88" si="57">D89</f>
        <v>42</v>
      </c>
      <c r="J88" s="46">
        <v>8</v>
      </c>
      <c r="K88" s="44">
        <v>10</v>
      </c>
      <c r="L88" s="44">
        <v>0</v>
      </c>
      <c r="M88" s="45">
        <v>0</v>
      </c>
      <c r="N88" s="45">
        <v>4</v>
      </c>
      <c r="O88" s="154">
        <f t="shared" ref="O88" si="58">SUM(I88,J89)</f>
        <v>64</v>
      </c>
      <c r="P88" s="46">
        <v>0</v>
      </c>
      <c r="Q88" s="44">
        <v>10</v>
      </c>
      <c r="R88" s="44">
        <v>6</v>
      </c>
      <c r="S88" s="45">
        <v>0</v>
      </c>
      <c r="T88" s="45">
        <v>6</v>
      </c>
      <c r="U88" s="154">
        <f t="shared" ref="U88" si="59">SUM(O88,P89)</f>
        <v>86</v>
      </c>
      <c r="V88" s="46">
        <v>8</v>
      </c>
      <c r="W88" s="44">
        <v>10</v>
      </c>
      <c r="X88" s="44">
        <v>10</v>
      </c>
      <c r="Y88" s="45">
        <v>0</v>
      </c>
      <c r="Z88" s="45">
        <v>6</v>
      </c>
      <c r="AA88" s="154">
        <f t="shared" ref="AA88" si="60">SUM(U88,V89)</f>
        <v>120</v>
      </c>
      <c r="AB88" s="46">
        <v>0</v>
      </c>
      <c r="AC88" s="44">
        <v>10</v>
      </c>
      <c r="AD88" s="44">
        <v>10</v>
      </c>
      <c r="AE88" s="45">
        <v>6</v>
      </c>
      <c r="AF88" s="45">
        <v>0</v>
      </c>
      <c r="AG88" s="228">
        <f t="shared" ref="AG88" si="61">SUM(AA88,AB89)</f>
        <v>146</v>
      </c>
      <c r="AH88" s="245">
        <f t="shared" ref="AH88" si="62">COUNTIF(D88:H88,"=10")+COUNTIF(J88:N88,"=10")+COUNTIF(P88:T88,"=10")+COUNTIF(V88:Z88,"=10")+COUNTIF(AB88:AF88,"=10")</f>
        <v>8</v>
      </c>
      <c r="AI88" s="247">
        <f t="shared" ref="AI88" si="63">COUNTIF(D88:H88,"=8")+COUNTIF(J88:N88,"=8")+COUNTIF(P88:T88,"=8")+COUNTIF(V88:Z88,"=8")+COUNTIF(AB88:AF88,"=8")</f>
        <v>4</v>
      </c>
      <c r="AJ88" s="249">
        <f t="shared" ref="AJ88" si="64">AG88</f>
        <v>146</v>
      </c>
      <c r="AK88" s="231"/>
      <c r="AL88" s="232"/>
      <c r="AM88"/>
      <c r="AN88"/>
      <c r="AO88"/>
      <c r="AP88"/>
      <c r="AQ88"/>
      <c r="AR88"/>
      <c r="AS88"/>
      <c r="BQ88"/>
      <c r="BR88"/>
      <c r="BS88"/>
      <c r="BT88"/>
      <c r="BU88"/>
      <c r="BV88"/>
      <c r="BW88"/>
    </row>
    <row r="89" spans="1:75" s="9" customFormat="1" ht="15.75" customHeight="1" thickBot="1" x14ac:dyDescent="0.3">
      <c r="A89" s="207"/>
      <c r="B89" s="227"/>
      <c r="C89" s="227"/>
      <c r="D89" s="156">
        <f t="shared" ref="D89" si="65">SUM(D88:H88)</f>
        <v>42</v>
      </c>
      <c r="E89" s="157"/>
      <c r="F89" s="157"/>
      <c r="G89" s="157"/>
      <c r="H89" s="158"/>
      <c r="I89" s="155"/>
      <c r="J89" s="156">
        <f t="shared" ref="J89" si="66">SUM(J88:N88)</f>
        <v>22</v>
      </c>
      <c r="K89" s="157"/>
      <c r="L89" s="157"/>
      <c r="M89" s="157"/>
      <c r="N89" s="158"/>
      <c r="O89" s="155"/>
      <c r="P89" s="156">
        <f t="shared" ref="P89" si="67">SUM(P88:T88)</f>
        <v>22</v>
      </c>
      <c r="Q89" s="157"/>
      <c r="R89" s="157"/>
      <c r="S89" s="157"/>
      <c r="T89" s="158"/>
      <c r="U89" s="155"/>
      <c r="V89" s="156">
        <f t="shared" ref="V89" si="68">SUM(V88:Z88)</f>
        <v>34</v>
      </c>
      <c r="W89" s="157"/>
      <c r="X89" s="157"/>
      <c r="Y89" s="157"/>
      <c r="Z89" s="158"/>
      <c r="AA89" s="155"/>
      <c r="AB89" s="156">
        <f t="shared" ref="AB89" si="69">SUM(AB88:AF88)</f>
        <v>26</v>
      </c>
      <c r="AC89" s="157"/>
      <c r="AD89" s="157"/>
      <c r="AE89" s="157"/>
      <c r="AF89" s="158"/>
      <c r="AG89" s="220"/>
      <c r="AH89" s="246"/>
      <c r="AI89" s="248"/>
      <c r="AJ89" s="250"/>
      <c r="AK89" s="251"/>
      <c r="AL89" s="252"/>
      <c r="AM89"/>
      <c r="AN89"/>
      <c r="AO89"/>
      <c r="AP89"/>
      <c r="AQ89"/>
      <c r="AR89"/>
      <c r="AS89"/>
      <c r="BQ89"/>
      <c r="BR89"/>
      <c r="BS89"/>
      <c r="BT89"/>
      <c r="BU89"/>
      <c r="BV89"/>
      <c r="BW89"/>
    </row>
    <row r="90" spans="1:75" s="9" customFormat="1" ht="16.5" thickBot="1" x14ac:dyDescent="0.3">
      <c r="A90" s="56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BQ90"/>
      <c r="BR90"/>
      <c r="BS90"/>
      <c r="BT90"/>
      <c r="BU90"/>
      <c r="BV90"/>
      <c r="BW90"/>
    </row>
    <row r="91" spans="1:75" s="9" customFormat="1" ht="21.75" thickBot="1" x14ac:dyDescent="0.3">
      <c r="A91" s="93"/>
      <c r="B91" s="169" t="s">
        <v>62</v>
      </c>
      <c r="C91" s="170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97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29"/>
      <c r="AI91" s="29"/>
      <c r="AJ91" s="29"/>
      <c r="AK91"/>
      <c r="AL91"/>
      <c r="AM91"/>
      <c r="AN91"/>
      <c r="AO91"/>
      <c r="AP91"/>
      <c r="AQ91"/>
      <c r="AR91"/>
      <c r="AS91"/>
      <c r="BQ91"/>
      <c r="BR91"/>
      <c r="BS91"/>
      <c r="BT91"/>
      <c r="BU91"/>
      <c r="BV91"/>
      <c r="BW91"/>
    </row>
    <row r="92" spans="1:75" s="9" customFormat="1" ht="15" customHeight="1" thickBot="1" x14ac:dyDescent="0.3">
      <c r="A92" s="229" t="s">
        <v>0</v>
      </c>
      <c r="B92" s="159" t="s">
        <v>16</v>
      </c>
      <c r="C92" s="159" t="s">
        <v>1</v>
      </c>
      <c r="D92" s="263" t="s">
        <v>2</v>
      </c>
      <c r="E92" s="264"/>
      <c r="F92" s="264"/>
      <c r="G92" s="265"/>
      <c r="H92" s="249"/>
      <c r="I92" s="167" t="s">
        <v>14</v>
      </c>
      <c r="J92" s="263" t="s">
        <v>3</v>
      </c>
      <c r="K92" s="264"/>
      <c r="L92" s="264"/>
      <c r="M92" s="265"/>
      <c r="N92" s="249"/>
      <c r="O92" s="167" t="s">
        <v>14</v>
      </c>
      <c r="P92" s="263" t="s">
        <v>4</v>
      </c>
      <c r="Q92" s="264"/>
      <c r="R92" s="264"/>
      <c r="S92" s="265"/>
      <c r="T92" s="249"/>
      <c r="U92" s="167" t="s">
        <v>14</v>
      </c>
      <c r="V92" s="263" t="s">
        <v>5</v>
      </c>
      <c r="W92" s="264"/>
      <c r="X92" s="264"/>
      <c r="Y92" s="265"/>
      <c r="Z92" s="249"/>
      <c r="AA92" s="167" t="s">
        <v>14</v>
      </c>
      <c r="AB92" s="263" t="s">
        <v>6</v>
      </c>
      <c r="AC92" s="264"/>
      <c r="AD92" s="264"/>
      <c r="AE92" s="265"/>
      <c r="AF92" s="249"/>
      <c r="AG92" s="167" t="s">
        <v>14</v>
      </c>
      <c r="AH92" s="253" t="s">
        <v>21</v>
      </c>
      <c r="AI92" s="171" t="s">
        <v>22</v>
      </c>
      <c r="AJ92" s="159" t="s">
        <v>7</v>
      </c>
      <c r="AK92" s="255" t="s">
        <v>61</v>
      </c>
      <c r="AL92" s="256"/>
      <c r="AM92"/>
      <c r="AN92"/>
      <c r="AO92" s="317"/>
      <c r="AP92" s="577"/>
      <c r="AQ92" s="577"/>
      <c r="AR92" s="577"/>
      <c r="AS92" s="577"/>
      <c r="AT92" s="577"/>
      <c r="AU92" s="318"/>
      <c r="BQ92"/>
      <c r="BR92"/>
      <c r="BS92"/>
      <c r="BT92"/>
      <c r="BU92"/>
      <c r="BV92"/>
      <c r="BW92"/>
    </row>
    <row r="93" spans="1:75" s="9" customFormat="1" ht="15.75" customHeight="1" thickBot="1" x14ac:dyDescent="0.3">
      <c r="A93" s="207"/>
      <c r="B93" s="160"/>
      <c r="C93" s="160"/>
      <c r="D93" s="32" t="s">
        <v>65</v>
      </c>
      <c r="E93" s="278" t="s">
        <v>63</v>
      </c>
      <c r="F93" s="279"/>
      <c r="G93" s="280"/>
      <c r="H93" s="34" t="s">
        <v>64</v>
      </c>
      <c r="I93" s="269"/>
      <c r="J93" s="32" t="s">
        <v>65</v>
      </c>
      <c r="K93" s="278" t="s">
        <v>63</v>
      </c>
      <c r="L93" s="279"/>
      <c r="M93" s="280"/>
      <c r="N93" s="34" t="s">
        <v>64</v>
      </c>
      <c r="O93" s="269"/>
      <c r="P93" s="32" t="s">
        <v>65</v>
      </c>
      <c r="Q93" s="278" t="s">
        <v>63</v>
      </c>
      <c r="R93" s="279"/>
      <c r="S93" s="280"/>
      <c r="T93" s="34" t="s">
        <v>64</v>
      </c>
      <c r="U93" s="269"/>
      <c r="V93" s="32" t="s">
        <v>65</v>
      </c>
      <c r="W93" s="278" t="s">
        <v>63</v>
      </c>
      <c r="X93" s="279"/>
      <c r="Y93" s="280"/>
      <c r="Z93" s="34" t="s">
        <v>64</v>
      </c>
      <c r="AA93" s="269"/>
      <c r="AB93" s="32" t="s">
        <v>65</v>
      </c>
      <c r="AC93" s="278" t="s">
        <v>63</v>
      </c>
      <c r="AD93" s="279"/>
      <c r="AE93" s="280"/>
      <c r="AF93" s="34" t="s">
        <v>64</v>
      </c>
      <c r="AG93" s="269"/>
      <c r="AH93" s="254"/>
      <c r="AI93" s="204"/>
      <c r="AJ93" s="173"/>
      <c r="AK93" s="257"/>
      <c r="AL93" s="258"/>
      <c r="AM93"/>
      <c r="AN93"/>
      <c r="AO93" s="54"/>
      <c r="AP93" s="54"/>
      <c r="AQ93" s="56"/>
      <c r="AR93" s="56"/>
      <c r="AS93" s="56"/>
      <c r="AT93" s="56"/>
      <c r="AU93" s="56"/>
      <c r="BQ93"/>
      <c r="BR93"/>
      <c r="BS93"/>
      <c r="BT93"/>
      <c r="BU93"/>
      <c r="BV93"/>
      <c r="BW93"/>
    </row>
    <row r="94" spans="1:75" s="9" customFormat="1" ht="15" customHeight="1" thickBot="1" x14ac:dyDescent="0.3">
      <c r="A94" s="272">
        <v>9</v>
      </c>
      <c r="B94" s="277" t="s">
        <v>91</v>
      </c>
      <c r="C94" s="277" t="s">
        <v>73</v>
      </c>
      <c r="D94" s="83">
        <v>10</v>
      </c>
      <c r="E94" s="81">
        <v>10</v>
      </c>
      <c r="F94" s="81">
        <v>6</v>
      </c>
      <c r="G94" s="82">
        <v>0</v>
      </c>
      <c r="H94" s="82">
        <v>10</v>
      </c>
      <c r="I94" s="274">
        <f>D95</f>
        <v>36</v>
      </c>
      <c r="J94" s="83">
        <v>8</v>
      </c>
      <c r="K94" s="81">
        <v>10</v>
      </c>
      <c r="L94" s="81">
        <v>8</v>
      </c>
      <c r="M94" s="82">
        <v>0</v>
      </c>
      <c r="N94" s="82">
        <v>10</v>
      </c>
      <c r="O94" s="274">
        <f>SUM(I94,J95)</f>
        <v>72</v>
      </c>
      <c r="P94" s="83">
        <v>10</v>
      </c>
      <c r="Q94" s="81">
        <v>10</v>
      </c>
      <c r="R94" s="81">
        <v>6</v>
      </c>
      <c r="S94" s="82">
        <v>4</v>
      </c>
      <c r="T94" s="82">
        <v>10</v>
      </c>
      <c r="U94" s="274">
        <f>SUM(O94,P95)</f>
        <v>112</v>
      </c>
      <c r="V94" s="83">
        <v>8</v>
      </c>
      <c r="W94" s="81">
        <v>8</v>
      </c>
      <c r="X94" s="81">
        <v>0</v>
      </c>
      <c r="Y94" s="82">
        <v>0</v>
      </c>
      <c r="Z94" s="82">
        <v>6</v>
      </c>
      <c r="AA94" s="274">
        <f>SUM(U94,V95)</f>
        <v>134</v>
      </c>
      <c r="AB94" s="83">
        <v>10</v>
      </c>
      <c r="AC94" s="81">
        <v>10</v>
      </c>
      <c r="AD94" s="81">
        <v>8</v>
      </c>
      <c r="AE94" s="82">
        <v>6</v>
      </c>
      <c r="AF94" s="82">
        <v>8</v>
      </c>
      <c r="AG94" s="285">
        <f>SUM(AA94,AB95)</f>
        <v>176</v>
      </c>
      <c r="AH94" s="235">
        <f>COUNTIF(D94:H94,"=10")+COUNTIF(J94:N94,"=10")+COUNTIF(P94:T94,"=10")+COUNTIF(V94:Z94,"=10")+COUNTIF(AB94:AF94,"=10")</f>
        <v>10</v>
      </c>
      <c r="AI94" s="237">
        <f>COUNTIF(D94:H94,"=8")+COUNTIF(J94:N94,"=8")+COUNTIF(P94:T94,"=8")+COUNTIF(V94:Z94,"=8")+COUNTIF(AB94:AF94,"=8")</f>
        <v>6</v>
      </c>
      <c r="AJ94" s="239">
        <f>AG94</f>
        <v>176</v>
      </c>
      <c r="AK94" s="241" t="s">
        <v>97</v>
      </c>
      <c r="AL94" s="242"/>
      <c r="AM94"/>
      <c r="AN94"/>
      <c r="AO94" s="324"/>
      <c r="AP94" s="578"/>
      <c r="AQ94" s="578"/>
      <c r="AR94" s="578"/>
      <c r="AS94" s="578"/>
      <c r="AT94" s="578"/>
      <c r="AU94" s="325"/>
      <c r="BQ94"/>
      <c r="BR94"/>
      <c r="BS94"/>
      <c r="BT94"/>
      <c r="BU94"/>
      <c r="BV94"/>
      <c r="BW94"/>
    </row>
    <row r="95" spans="1:75" s="9" customFormat="1" ht="15" customHeight="1" thickBot="1" x14ac:dyDescent="0.3">
      <c r="A95" s="273"/>
      <c r="B95" s="271"/>
      <c r="C95" s="271"/>
      <c r="D95" s="266">
        <f>SUM(D94:H94)</f>
        <v>36</v>
      </c>
      <c r="E95" s="267"/>
      <c r="F95" s="267"/>
      <c r="G95" s="267"/>
      <c r="H95" s="268"/>
      <c r="I95" s="275"/>
      <c r="J95" s="266">
        <f>SUM(J94:N94)</f>
        <v>36</v>
      </c>
      <c r="K95" s="267"/>
      <c r="L95" s="267"/>
      <c r="M95" s="267"/>
      <c r="N95" s="268"/>
      <c r="O95" s="275"/>
      <c r="P95" s="266">
        <f>SUM(P94:T94)</f>
        <v>40</v>
      </c>
      <c r="Q95" s="267"/>
      <c r="R95" s="267"/>
      <c r="S95" s="267"/>
      <c r="T95" s="268"/>
      <c r="U95" s="275"/>
      <c r="V95" s="266">
        <f>SUM(V94:Z94)</f>
        <v>22</v>
      </c>
      <c r="W95" s="267"/>
      <c r="X95" s="267"/>
      <c r="Y95" s="267"/>
      <c r="Z95" s="268"/>
      <c r="AA95" s="275"/>
      <c r="AB95" s="266">
        <f>SUM(AB94:AF94)</f>
        <v>42</v>
      </c>
      <c r="AC95" s="267"/>
      <c r="AD95" s="267"/>
      <c r="AE95" s="267"/>
      <c r="AF95" s="268"/>
      <c r="AG95" s="286"/>
      <c r="AH95" s="236"/>
      <c r="AI95" s="238"/>
      <c r="AJ95" s="240"/>
      <c r="AK95" s="243"/>
      <c r="AL95" s="244"/>
      <c r="AM95"/>
      <c r="AN95"/>
      <c r="AO95" s="56"/>
      <c r="AP95" s="56"/>
      <c r="AQ95" s="56"/>
      <c r="AR95" s="56"/>
      <c r="AS95" s="56"/>
      <c r="AT95" s="56"/>
      <c r="AU95" s="56"/>
      <c r="BQ95"/>
      <c r="BR95"/>
      <c r="BS95"/>
      <c r="BT95"/>
      <c r="BU95"/>
      <c r="BV95"/>
      <c r="BW95"/>
    </row>
    <row r="96" spans="1:75" s="9" customFormat="1" ht="15" customHeight="1" thickBot="1" x14ac:dyDescent="0.3">
      <c r="A96" s="225">
        <v>4</v>
      </c>
      <c r="B96" s="276" t="s">
        <v>68</v>
      </c>
      <c r="C96" s="276" t="s">
        <v>70</v>
      </c>
      <c r="D96" s="46">
        <v>0</v>
      </c>
      <c r="E96" s="44">
        <v>10</v>
      </c>
      <c r="F96" s="44">
        <v>8</v>
      </c>
      <c r="G96" s="45">
        <v>0</v>
      </c>
      <c r="H96" s="45">
        <v>6</v>
      </c>
      <c r="I96" s="154">
        <f t="shared" ref="I96" si="70">D97</f>
        <v>24</v>
      </c>
      <c r="J96" s="46">
        <v>8</v>
      </c>
      <c r="K96" s="44">
        <v>10</v>
      </c>
      <c r="L96" s="44">
        <v>8</v>
      </c>
      <c r="M96" s="45">
        <v>8</v>
      </c>
      <c r="N96" s="45">
        <v>6</v>
      </c>
      <c r="O96" s="154">
        <f t="shared" ref="O96" si="71">SUM(I96,J97)</f>
        <v>64</v>
      </c>
      <c r="P96" s="46">
        <v>0</v>
      </c>
      <c r="Q96" s="44">
        <v>10</v>
      </c>
      <c r="R96" s="44">
        <v>8</v>
      </c>
      <c r="S96" s="45">
        <v>6</v>
      </c>
      <c r="T96" s="45">
        <v>6</v>
      </c>
      <c r="U96" s="154">
        <f t="shared" ref="U96" si="72">SUM(O96,P97)</f>
        <v>94</v>
      </c>
      <c r="V96" s="46">
        <v>6</v>
      </c>
      <c r="W96" s="44">
        <v>10</v>
      </c>
      <c r="X96" s="44">
        <v>10</v>
      </c>
      <c r="Y96" s="45">
        <v>8</v>
      </c>
      <c r="Z96" s="45">
        <v>0</v>
      </c>
      <c r="AA96" s="154">
        <f t="shared" ref="AA96" si="73">SUM(U96,V97)</f>
        <v>128</v>
      </c>
      <c r="AB96" s="46">
        <v>6</v>
      </c>
      <c r="AC96" s="44">
        <v>10</v>
      </c>
      <c r="AD96" s="44">
        <v>8</v>
      </c>
      <c r="AE96" s="45">
        <v>8</v>
      </c>
      <c r="AF96" s="45">
        <v>0</v>
      </c>
      <c r="AG96" s="228">
        <f t="shared" ref="AG96" si="74">SUM(AA96,AB97)</f>
        <v>160</v>
      </c>
      <c r="AH96" s="245">
        <f t="shared" ref="AH96" si="75">COUNTIF(D96:H96,"=10")+COUNTIF(J96:N96,"=10")+COUNTIF(P96:T96,"=10")+COUNTIF(V96:Z96,"=10")+COUNTIF(AB96:AF96,"=10")</f>
        <v>6</v>
      </c>
      <c r="AI96" s="247">
        <f t="shared" ref="AI96" si="76">COUNTIF(D96:H96,"=8")+COUNTIF(J96:N96,"=8")+COUNTIF(P96:T96,"=8")+COUNTIF(V96:Z96,"=8")+COUNTIF(AB96:AF96,"=8")</f>
        <v>8</v>
      </c>
      <c r="AJ96" s="249">
        <f t="shared" ref="AJ96" si="77">AG96</f>
        <v>160</v>
      </c>
      <c r="AK96" s="231"/>
      <c r="AL96" s="232"/>
      <c r="AM96"/>
      <c r="AN96"/>
      <c r="AO96" s="317"/>
      <c r="AP96" s="577"/>
      <c r="AQ96" s="577"/>
      <c r="AR96" s="577"/>
      <c r="AS96" s="577"/>
      <c r="AT96" s="577"/>
      <c r="AU96" s="318"/>
      <c r="BQ96"/>
      <c r="BR96"/>
      <c r="BS96"/>
      <c r="BT96"/>
      <c r="BU96"/>
      <c r="BV96"/>
      <c r="BW96"/>
    </row>
    <row r="97" spans="1:75" s="9" customFormat="1" ht="15.75" customHeight="1" thickBot="1" x14ac:dyDescent="0.3">
      <c r="A97" s="207"/>
      <c r="B97" s="227"/>
      <c r="C97" s="227"/>
      <c r="D97" s="183">
        <f t="shared" ref="D97" si="78">SUM(D96:H96)</f>
        <v>24</v>
      </c>
      <c r="E97" s="184"/>
      <c r="F97" s="184"/>
      <c r="G97" s="184"/>
      <c r="H97" s="185"/>
      <c r="I97" s="175"/>
      <c r="J97" s="183">
        <f t="shared" ref="J97" si="79">SUM(J96:N96)</f>
        <v>40</v>
      </c>
      <c r="K97" s="184"/>
      <c r="L97" s="184"/>
      <c r="M97" s="184"/>
      <c r="N97" s="185"/>
      <c r="O97" s="175"/>
      <c r="P97" s="183">
        <f t="shared" ref="P97" si="80">SUM(P96:T96)</f>
        <v>30</v>
      </c>
      <c r="Q97" s="184"/>
      <c r="R97" s="184"/>
      <c r="S97" s="184"/>
      <c r="T97" s="185"/>
      <c r="U97" s="175"/>
      <c r="V97" s="183">
        <f t="shared" ref="V97" si="81">SUM(V96:Z96)</f>
        <v>34</v>
      </c>
      <c r="W97" s="184"/>
      <c r="X97" s="184"/>
      <c r="Y97" s="184"/>
      <c r="Z97" s="185"/>
      <c r="AA97" s="175"/>
      <c r="AB97" s="183">
        <f t="shared" ref="AB97" si="82">SUM(AB96:AF96)</f>
        <v>32</v>
      </c>
      <c r="AC97" s="184"/>
      <c r="AD97" s="184"/>
      <c r="AE97" s="184"/>
      <c r="AF97" s="185"/>
      <c r="AG97" s="284"/>
      <c r="AH97" s="152"/>
      <c r="AI97" s="259"/>
      <c r="AJ97" s="260"/>
      <c r="AK97" s="233"/>
      <c r="AL97" s="234"/>
      <c r="AM97"/>
      <c r="AN97"/>
      <c r="AO97" s="54"/>
      <c r="AP97" s="54"/>
      <c r="AQ97" s="56"/>
      <c r="AR97" s="56"/>
      <c r="AS97" s="56"/>
      <c r="AT97" s="56"/>
      <c r="AU97" s="56"/>
      <c r="BQ97"/>
      <c r="BR97"/>
      <c r="BS97"/>
      <c r="BT97"/>
      <c r="BU97"/>
      <c r="BV97"/>
      <c r="BW97"/>
    </row>
    <row r="98" spans="1:75" s="9" customFormat="1" ht="15" customHeight="1" thickBot="1" x14ac:dyDescent="0.3">
      <c r="A98" s="272">
        <v>11</v>
      </c>
      <c r="B98" s="270" t="s">
        <v>67</v>
      </c>
      <c r="C98" s="270" t="s">
        <v>69</v>
      </c>
      <c r="D98" s="83">
        <v>8</v>
      </c>
      <c r="E98" s="81">
        <v>4</v>
      </c>
      <c r="F98" s="81">
        <v>0</v>
      </c>
      <c r="G98" s="82">
        <v>0</v>
      </c>
      <c r="H98" s="82">
        <v>0</v>
      </c>
      <c r="I98" s="274">
        <f t="shared" ref="I98" si="83">D99</f>
        <v>12</v>
      </c>
      <c r="J98" s="83">
        <v>10</v>
      </c>
      <c r="K98" s="81">
        <v>10</v>
      </c>
      <c r="L98" s="81">
        <v>0</v>
      </c>
      <c r="M98" s="82">
        <v>0</v>
      </c>
      <c r="N98" s="82">
        <v>8</v>
      </c>
      <c r="O98" s="274">
        <f t="shared" ref="O98" si="84">SUM(I98,J99)</f>
        <v>40</v>
      </c>
      <c r="P98" s="83">
        <v>10</v>
      </c>
      <c r="Q98" s="81">
        <v>6</v>
      </c>
      <c r="R98" s="81">
        <v>0</v>
      </c>
      <c r="S98" s="82">
        <v>0</v>
      </c>
      <c r="T98" s="82">
        <v>4</v>
      </c>
      <c r="U98" s="274">
        <f t="shared" ref="U98" si="85">SUM(O98,P99)</f>
        <v>60</v>
      </c>
      <c r="V98" s="83">
        <v>6</v>
      </c>
      <c r="W98" s="81">
        <v>10</v>
      </c>
      <c r="X98" s="81">
        <v>0</v>
      </c>
      <c r="Y98" s="82">
        <v>0</v>
      </c>
      <c r="Z98" s="82">
        <v>0</v>
      </c>
      <c r="AA98" s="274">
        <f t="shared" ref="AA98" si="86">SUM(U98,V99)</f>
        <v>76</v>
      </c>
      <c r="AB98" s="83">
        <v>4</v>
      </c>
      <c r="AC98" s="81">
        <v>8</v>
      </c>
      <c r="AD98" s="81">
        <v>0</v>
      </c>
      <c r="AE98" s="82">
        <v>0</v>
      </c>
      <c r="AF98" s="82">
        <v>0</v>
      </c>
      <c r="AG98" s="285">
        <f t="shared" ref="AG98" si="87">SUM(AA98,AB99)</f>
        <v>88</v>
      </c>
      <c r="AH98" s="235">
        <f t="shared" ref="AH98" si="88">COUNTIF(D98:H98,"=10")+COUNTIF(J98:N98,"=10")+COUNTIF(P98:T98,"=10")+COUNTIF(V98:Z98,"=10")+COUNTIF(AB98:AF98,"=10")</f>
        <v>4</v>
      </c>
      <c r="AI98" s="237">
        <f t="shared" ref="AI98" si="89">COUNTIF(D98:H98,"=8")+COUNTIF(J98:N98,"=8")+COUNTIF(P98:T98,"=8")+COUNTIF(V98:Z98,"=8")+COUNTIF(AB98:AF98,"=8")</f>
        <v>3</v>
      </c>
      <c r="AJ98" s="239">
        <f t="shared" ref="AJ98" si="90">AG98</f>
        <v>88</v>
      </c>
      <c r="AK98" s="241"/>
      <c r="AL98" s="242"/>
      <c r="AM98"/>
      <c r="AN98"/>
      <c r="AO98" s="324"/>
      <c r="AP98" s="578"/>
      <c r="AQ98" s="578"/>
      <c r="AR98" s="578"/>
      <c r="AS98" s="578"/>
      <c r="AT98" s="578"/>
      <c r="AU98" s="325"/>
      <c r="BQ98"/>
      <c r="BR98"/>
      <c r="BS98"/>
      <c r="BT98"/>
      <c r="BU98"/>
      <c r="BV98"/>
      <c r="BW98"/>
    </row>
    <row r="99" spans="1:75" s="9" customFormat="1" ht="15" customHeight="1" thickBot="1" x14ac:dyDescent="0.3">
      <c r="A99" s="273"/>
      <c r="B99" s="271"/>
      <c r="C99" s="271"/>
      <c r="D99" s="266">
        <f t="shared" ref="D99" si="91">SUM(D98:H98)</f>
        <v>12</v>
      </c>
      <c r="E99" s="267"/>
      <c r="F99" s="267"/>
      <c r="G99" s="267"/>
      <c r="H99" s="268"/>
      <c r="I99" s="275"/>
      <c r="J99" s="266">
        <f t="shared" ref="J99" si="92">SUM(J98:N98)</f>
        <v>28</v>
      </c>
      <c r="K99" s="267"/>
      <c r="L99" s="267"/>
      <c r="M99" s="267"/>
      <c r="N99" s="268"/>
      <c r="O99" s="275"/>
      <c r="P99" s="266">
        <f t="shared" ref="P99" si="93">SUM(P98:T98)</f>
        <v>20</v>
      </c>
      <c r="Q99" s="267"/>
      <c r="R99" s="267"/>
      <c r="S99" s="267"/>
      <c r="T99" s="268"/>
      <c r="U99" s="275"/>
      <c r="V99" s="266">
        <f t="shared" ref="V99" si="94">SUM(V98:Z98)</f>
        <v>16</v>
      </c>
      <c r="W99" s="267"/>
      <c r="X99" s="267"/>
      <c r="Y99" s="267"/>
      <c r="Z99" s="268"/>
      <c r="AA99" s="275"/>
      <c r="AB99" s="266">
        <f t="shared" ref="AB99" si="95">SUM(AB98:AF98)</f>
        <v>12</v>
      </c>
      <c r="AC99" s="267"/>
      <c r="AD99" s="267"/>
      <c r="AE99" s="267"/>
      <c r="AF99" s="268"/>
      <c r="AG99" s="286"/>
      <c r="AH99" s="236"/>
      <c r="AI99" s="238"/>
      <c r="AJ99" s="240"/>
      <c r="AK99" s="243"/>
      <c r="AL99" s="244"/>
      <c r="AM99"/>
      <c r="AN99"/>
      <c r="AO99"/>
      <c r="AP99"/>
      <c r="AQ99"/>
      <c r="AR99"/>
      <c r="AS99"/>
      <c r="BQ99"/>
      <c r="BR99"/>
      <c r="BS99"/>
      <c r="BT99"/>
      <c r="BU99"/>
      <c r="BV99"/>
      <c r="BW99"/>
    </row>
    <row r="100" spans="1:75" s="9" customFormat="1" ht="15" customHeight="1" x14ac:dyDescent="0.25">
      <c r="A100" s="225">
        <v>2</v>
      </c>
      <c r="B100" s="226" t="s">
        <v>88</v>
      </c>
      <c r="C100" s="226" t="s">
        <v>89</v>
      </c>
      <c r="D100" s="46">
        <v>4</v>
      </c>
      <c r="E100" s="44">
        <v>10</v>
      </c>
      <c r="F100" s="44">
        <v>8</v>
      </c>
      <c r="G100" s="45">
        <v>0</v>
      </c>
      <c r="H100" s="45">
        <v>8</v>
      </c>
      <c r="I100" s="154">
        <f t="shared" ref="I100" si="96">D101</f>
        <v>30</v>
      </c>
      <c r="J100" s="46">
        <v>8</v>
      </c>
      <c r="K100" s="44">
        <v>10</v>
      </c>
      <c r="L100" s="44">
        <v>10</v>
      </c>
      <c r="M100" s="45">
        <v>4</v>
      </c>
      <c r="N100" s="45">
        <v>8</v>
      </c>
      <c r="O100" s="154">
        <f t="shared" ref="O100" si="97">SUM(I100,J101)</f>
        <v>70</v>
      </c>
      <c r="P100" s="46">
        <v>6</v>
      </c>
      <c r="Q100" s="44">
        <v>10</v>
      </c>
      <c r="R100" s="44">
        <v>10</v>
      </c>
      <c r="S100" s="45">
        <v>6</v>
      </c>
      <c r="T100" s="45">
        <v>8</v>
      </c>
      <c r="U100" s="154">
        <f t="shared" ref="U100" si="98">SUM(O100,P101)</f>
        <v>110</v>
      </c>
      <c r="V100" s="46">
        <v>8</v>
      </c>
      <c r="W100" s="44">
        <v>10</v>
      </c>
      <c r="X100" s="44">
        <v>6</v>
      </c>
      <c r="Y100" s="45">
        <v>0</v>
      </c>
      <c r="Z100" s="45">
        <v>0</v>
      </c>
      <c r="AA100" s="154">
        <f t="shared" ref="AA100" si="99">SUM(U100,V101)</f>
        <v>134</v>
      </c>
      <c r="AB100" s="46">
        <v>8</v>
      </c>
      <c r="AC100" s="44">
        <v>10</v>
      </c>
      <c r="AD100" s="44">
        <v>6</v>
      </c>
      <c r="AE100" s="45">
        <v>0</v>
      </c>
      <c r="AF100" s="45">
        <v>0</v>
      </c>
      <c r="AG100" s="228">
        <f t="shared" ref="AG100" si="100">SUM(AA100,AB101)</f>
        <v>158</v>
      </c>
      <c r="AH100" s="245">
        <f t="shared" ref="AH100" si="101">COUNTIF(D100:H100,"=10")+COUNTIF(J100:N100,"=10")+COUNTIF(P100:T100,"=10")+COUNTIF(V100:Z100,"=10")+COUNTIF(AB100:AF100,"=10")</f>
        <v>7</v>
      </c>
      <c r="AI100" s="247">
        <f t="shared" ref="AI100" si="102">COUNTIF(D100:H100,"=8")+COUNTIF(J100:N100,"=8")+COUNTIF(P100:T100,"=8")+COUNTIF(V100:Z100,"=8")+COUNTIF(AB100:AF100,"=8")</f>
        <v>7</v>
      </c>
      <c r="AJ100" s="249">
        <f t="shared" ref="AJ100" si="103">AG100</f>
        <v>158</v>
      </c>
      <c r="AK100" s="231" t="s">
        <v>97</v>
      </c>
      <c r="AL100" s="232"/>
      <c r="AM100"/>
      <c r="AN100"/>
      <c r="AO100"/>
      <c r="AP100"/>
      <c r="AQ100"/>
      <c r="AR100"/>
      <c r="AS100"/>
      <c r="BQ100"/>
      <c r="BR100"/>
      <c r="BS100"/>
      <c r="BT100"/>
      <c r="BU100"/>
      <c r="BV100"/>
      <c r="BW100"/>
    </row>
    <row r="101" spans="1:75" s="9" customFormat="1" ht="15.75" customHeight="1" thickBot="1" x14ac:dyDescent="0.3">
      <c r="A101" s="207"/>
      <c r="B101" s="227"/>
      <c r="C101" s="227"/>
      <c r="D101" s="156">
        <f t="shared" ref="D101" si="104">SUM(D100:H100)</f>
        <v>30</v>
      </c>
      <c r="E101" s="157"/>
      <c r="F101" s="157"/>
      <c r="G101" s="157"/>
      <c r="H101" s="158"/>
      <c r="I101" s="155"/>
      <c r="J101" s="156">
        <f t="shared" ref="J101" si="105">SUM(J100:N100)</f>
        <v>40</v>
      </c>
      <c r="K101" s="157"/>
      <c r="L101" s="157"/>
      <c r="M101" s="157"/>
      <c r="N101" s="158"/>
      <c r="O101" s="155"/>
      <c r="P101" s="156">
        <f t="shared" ref="P101" si="106">SUM(P100:T100)</f>
        <v>40</v>
      </c>
      <c r="Q101" s="157"/>
      <c r="R101" s="157"/>
      <c r="S101" s="157"/>
      <c r="T101" s="158"/>
      <c r="U101" s="155"/>
      <c r="V101" s="156">
        <f t="shared" ref="V101" si="107">SUM(V100:Z100)</f>
        <v>24</v>
      </c>
      <c r="W101" s="157"/>
      <c r="X101" s="157"/>
      <c r="Y101" s="157"/>
      <c r="Z101" s="158"/>
      <c r="AA101" s="155"/>
      <c r="AB101" s="156">
        <f t="shared" ref="AB101" si="108">SUM(AB100:AF100)</f>
        <v>24</v>
      </c>
      <c r="AC101" s="157"/>
      <c r="AD101" s="157"/>
      <c r="AE101" s="157"/>
      <c r="AF101" s="158"/>
      <c r="AG101" s="220"/>
      <c r="AH101" s="246"/>
      <c r="AI101" s="248"/>
      <c r="AJ101" s="250"/>
      <c r="AK101" s="251"/>
      <c r="AL101" s="252"/>
      <c r="AM101"/>
      <c r="AN101"/>
      <c r="AO101"/>
      <c r="AP101"/>
      <c r="AQ101"/>
      <c r="AR101"/>
      <c r="AS101"/>
      <c r="BQ101"/>
      <c r="BR101"/>
      <c r="BS101"/>
      <c r="BT101"/>
      <c r="BU101"/>
      <c r="BV101"/>
      <c r="BW101"/>
    </row>
    <row r="102" spans="1:75" s="9" customFormat="1" ht="16.5" thickBot="1" x14ac:dyDescent="0.3">
      <c r="A102" s="56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K102"/>
      <c r="AL102"/>
      <c r="AM102"/>
      <c r="AN102"/>
      <c r="AO102"/>
      <c r="AP102"/>
      <c r="AQ102"/>
      <c r="AR102"/>
      <c r="AS102"/>
      <c r="BQ102"/>
      <c r="BR102"/>
      <c r="BS102"/>
      <c r="BT102"/>
      <c r="BU102"/>
      <c r="BV102"/>
      <c r="BW102"/>
    </row>
    <row r="103" spans="1:75" s="9" customFormat="1" ht="21.75" thickBot="1" x14ac:dyDescent="0.3">
      <c r="A103" s="93"/>
      <c r="B103" s="169" t="s">
        <v>62</v>
      </c>
      <c r="C103" s="170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97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29"/>
      <c r="AI103" s="29"/>
      <c r="AJ103" s="29"/>
      <c r="AK103"/>
      <c r="AL103"/>
      <c r="AM103"/>
      <c r="AN103"/>
      <c r="AO103"/>
      <c r="AP103"/>
      <c r="AQ103"/>
      <c r="AR103"/>
      <c r="AS103"/>
      <c r="BQ103"/>
      <c r="BR103"/>
      <c r="BS103"/>
      <c r="BT103"/>
      <c r="BU103"/>
      <c r="BV103"/>
      <c r="BW103"/>
    </row>
    <row r="104" spans="1:75" s="9" customFormat="1" ht="15" customHeight="1" x14ac:dyDescent="0.25">
      <c r="A104" s="229" t="s">
        <v>0</v>
      </c>
      <c r="B104" s="159" t="s">
        <v>16</v>
      </c>
      <c r="C104" s="159" t="s">
        <v>1</v>
      </c>
      <c r="D104" s="263" t="s">
        <v>2</v>
      </c>
      <c r="E104" s="264"/>
      <c r="F104" s="264"/>
      <c r="G104" s="265"/>
      <c r="H104" s="249"/>
      <c r="I104" s="167" t="s">
        <v>14</v>
      </c>
      <c r="J104" s="263" t="s">
        <v>3</v>
      </c>
      <c r="K104" s="264"/>
      <c r="L104" s="264"/>
      <c r="M104" s="265"/>
      <c r="N104" s="249"/>
      <c r="O104" s="167" t="s">
        <v>14</v>
      </c>
      <c r="P104" s="263" t="s">
        <v>4</v>
      </c>
      <c r="Q104" s="264"/>
      <c r="R104" s="264"/>
      <c r="S104" s="265"/>
      <c r="T104" s="249"/>
      <c r="U104" s="167" t="s">
        <v>14</v>
      </c>
      <c r="V104" s="263" t="s">
        <v>5</v>
      </c>
      <c r="W104" s="264"/>
      <c r="X104" s="264"/>
      <c r="Y104" s="265"/>
      <c r="Z104" s="249"/>
      <c r="AA104" s="167" t="s">
        <v>14</v>
      </c>
      <c r="AB104" s="263" t="s">
        <v>6</v>
      </c>
      <c r="AC104" s="264"/>
      <c r="AD104" s="264"/>
      <c r="AE104" s="265"/>
      <c r="AF104" s="249"/>
      <c r="AG104" s="167" t="s">
        <v>14</v>
      </c>
      <c r="AH104" s="253" t="s">
        <v>21</v>
      </c>
      <c r="AI104" s="171" t="s">
        <v>22</v>
      </c>
      <c r="AJ104" s="159" t="s">
        <v>7</v>
      </c>
      <c r="AK104" s="255" t="s">
        <v>61</v>
      </c>
      <c r="AL104" s="256"/>
      <c r="AM104"/>
      <c r="AN104"/>
      <c r="AO104"/>
      <c r="AP104"/>
      <c r="AQ104"/>
      <c r="AR104"/>
      <c r="AS104"/>
      <c r="BQ104"/>
      <c r="BR104"/>
      <c r="BS104"/>
      <c r="BT104"/>
      <c r="BU104"/>
      <c r="BV104"/>
      <c r="BW104"/>
    </row>
    <row r="105" spans="1:75" s="9" customFormat="1" ht="15.75" customHeight="1" thickBot="1" x14ac:dyDescent="0.3">
      <c r="A105" s="207"/>
      <c r="B105" s="160"/>
      <c r="C105" s="160"/>
      <c r="D105" s="32" t="s">
        <v>65</v>
      </c>
      <c r="E105" s="278" t="s">
        <v>63</v>
      </c>
      <c r="F105" s="279"/>
      <c r="G105" s="280"/>
      <c r="H105" s="34" t="s">
        <v>64</v>
      </c>
      <c r="I105" s="269"/>
      <c r="J105" s="32" t="s">
        <v>65</v>
      </c>
      <c r="K105" s="278" t="s">
        <v>63</v>
      </c>
      <c r="L105" s="279"/>
      <c r="M105" s="280"/>
      <c r="N105" s="34" t="s">
        <v>64</v>
      </c>
      <c r="O105" s="269"/>
      <c r="P105" s="32" t="s">
        <v>65</v>
      </c>
      <c r="Q105" s="278" t="s">
        <v>63</v>
      </c>
      <c r="R105" s="279"/>
      <c r="S105" s="280"/>
      <c r="T105" s="34" t="s">
        <v>64</v>
      </c>
      <c r="U105" s="269"/>
      <c r="V105" s="32" t="s">
        <v>65</v>
      </c>
      <c r="W105" s="278" t="s">
        <v>63</v>
      </c>
      <c r="X105" s="279"/>
      <c r="Y105" s="280"/>
      <c r="Z105" s="34" t="s">
        <v>64</v>
      </c>
      <c r="AA105" s="269"/>
      <c r="AB105" s="32" t="s">
        <v>65</v>
      </c>
      <c r="AC105" s="278" t="s">
        <v>63</v>
      </c>
      <c r="AD105" s="279"/>
      <c r="AE105" s="280"/>
      <c r="AF105" s="34" t="s">
        <v>64</v>
      </c>
      <c r="AG105" s="269"/>
      <c r="AH105" s="254"/>
      <c r="AI105" s="204"/>
      <c r="AJ105" s="173"/>
      <c r="AK105" s="257"/>
      <c r="AL105" s="258"/>
      <c r="AM105"/>
      <c r="AN105"/>
      <c r="AO105"/>
      <c r="AP105"/>
      <c r="AQ105"/>
      <c r="AR105"/>
      <c r="AS105"/>
      <c r="BQ105"/>
      <c r="BR105"/>
      <c r="BS105"/>
      <c r="BT105"/>
      <c r="BU105"/>
      <c r="BV105"/>
      <c r="BW105"/>
    </row>
    <row r="106" spans="1:75" s="9" customFormat="1" ht="15" customHeight="1" x14ac:dyDescent="0.25">
      <c r="A106" s="272">
        <v>12</v>
      </c>
      <c r="B106" s="277" t="s">
        <v>80</v>
      </c>
      <c r="C106" s="277" t="s">
        <v>73</v>
      </c>
      <c r="D106" s="83">
        <v>8</v>
      </c>
      <c r="E106" s="81">
        <v>8</v>
      </c>
      <c r="F106" s="81">
        <v>0</v>
      </c>
      <c r="G106" s="82">
        <v>0</v>
      </c>
      <c r="H106" s="82">
        <v>0</v>
      </c>
      <c r="I106" s="274">
        <f>D107</f>
        <v>16</v>
      </c>
      <c r="J106" s="83">
        <v>10</v>
      </c>
      <c r="K106" s="81">
        <v>4</v>
      </c>
      <c r="L106" s="81">
        <v>4</v>
      </c>
      <c r="M106" s="82">
        <v>4</v>
      </c>
      <c r="N106" s="82">
        <v>0</v>
      </c>
      <c r="O106" s="274">
        <f>SUM(I106,J107)</f>
        <v>38</v>
      </c>
      <c r="P106" s="83">
        <v>4</v>
      </c>
      <c r="Q106" s="81">
        <v>10</v>
      </c>
      <c r="R106" s="81">
        <v>0</v>
      </c>
      <c r="S106" s="82">
        <v>0</v>
      </c>
      <c r="T106" s="82">
        <v>4</v>
      </c>
      <c r="U106" s="274">
        <f>SUM(O106,P107)</f>
        <v>56</v>
      </c>
      <c r="V106" s="83">
        <v>0</v>
      </c>
      <c r="W106" s="81">
        <v>10</v>
      </c>
      <c r="X106" s="81">
        <v>8</v>
      </c>
      <c r="Y106" s="82">
        <v>0</v>
      </c>
      <c r="Z106" s="82">
        <v>6</v>
      </c>
      <c r="AA106" s="274">
        <f>SUM(U106,V107)</f>
        <v>80</v>
      </c>
      <c r="AB106" s="83">
        <v>10</v>
      </c>
      <c r="AC106" s="81">
        <v>10</v>
      </c>
      <c r="AD106" s="81">
        <v>8</v>
      </c>
      <c r="AE106" s="82">
        <v>0</v>
      </c>
      <c r="AF106" s="82">
        <v>0</v>
      </c>
      <c r="AG106" s="285">
        <f>SUM(AA106,AB107)</f>
        <v>108</v>
      </c>
      <c r="AH106" s="235">
        <f>COUNTIF(D106:H106,"=10")+COUNTIF(J106:N106,"=10")+COUNTIF(P106:T106,"=10")+COUNTIF(V106:Z106,"=10")+COUNTIF(AB106:AF106,"=10")</f>
        <v>5</v>
      </c>
      <c r="AI106" s="237">
        <f>COUNTIF(D106:H106,"=8")+COUNTIF(J106:N106,"=8")+COUNTIF(P106:T106,"=8")+COUNTIF(V106:Z106,"=8")+COUNTIF(AB106:AF106,"=8")</f>
        <v>4</v>
      </c>
      <c r="AJ106" s="239">
        <f>AG106</f>
        <v>108</v>
      </c>
      <c r="AK106" s="241" t="s">
        <v>97</v>
      </c>
      <c r="AL106" s="242"/>
      <c r="AM106"/>
      <c r="AN106"/>
      <c r="AO106"/>
      <c r="AP106"/>
      <c r="AQ106"/>
      <c r="AR106"/>
      <c r="AS106"/>
      <c r="BQ106"/>
      <c r="BR106"/>
      <c r="BS106"/>
      <c r="BT106"/>
      <c r="BU106"/>
      <c r="BV106"/>
      <c r="BW106"/>
    </row>
    <row r="107" spans="1:75" s="9" customFormat="1" ht="15" customHeight="1" thickBot="1" x14ac:dyDescent="0.3">
      <c r="A107" s="273"/>
      <c r="B107" s="271"/>
      <c r="C107" s="271"/>
      <c r="D107" s="266">
        <f>SUM(D106:H106)</f>
        <v>16</v>
      </c>
      <c r="E107" s="267"/>
      <c r="F107" s="267"/>
      <c r="G107" s="267"/>
      <c r="H107" s="268"/>
      <c r="I107" s="275"/>
      <c r="J107" s="266">
        <f>SUM(J106:N106)</f>
        <v>22</v>
      </c>
      <c r="K107" s="267"/>
      <c r="L107" s="267"/>
      <c r="M107" s="267"/>
      <c r="N107" s="268"/>
      <c r="O107" s="275"/>
      <c r="P107" s="266">
        <f>SUM(P106:T106)</f>
        <v>18</v>
      </c>
      <c r="Q107" s="267"/>
      <c r="R107" s="267"/>
      <c r="S107" s="267"/>
      <c r="T107" s="268"/>
      <c r="U107" s="275"/>
      <c r="V107" s="266">
        <f>SUM(V106:Z106)</f>
        <v>24</v>
      </c>
      <c r="W107" s="267"/>
      <c r="X107" s="267"/>
      <c r="Y107" s="267"/>
      <c r="Z107" s="268"/>
      <c r="AA107" s="275"/>
      <c r="AB107" s="266">
        <f>SUM(AB106:AF106)</f>
        <v>28</v>
      </c>
      <c r="AC107" s="267"/>
      <c r="AD107" s="267"/>
      <c r="AE107" s="267"/>
      <c r="AF107" s="268"/>
      <c r="AG107" s="286"/>
      <c r="AH107" s="236"/>
      <c r="AI107" s="238"/>
      <c r="AJ107" s="240"/>
      <c r="AK107" s="243"/>
      <c r="AL107" s="244"/>
      <c r="AM107"/>
      <c r="AN107"/>
      <c r="AO107"/>
      <c r="AP107"/>
      <c r="AQ107"/>
      <c r="AR107"/>
      <c r="AS107"/>
      <c r="BQ107"/>
      <c r="BR107"/>
      <c r="BS107"/>
      <c r="BT107"/>
      <c r="BU107"/>
      <c r="BV107"/>
      <c r="BW107"/>
    </row>
    <row r="108" spans="1:75" s="9" customFormat="1" ht="15" customHeight="1" x14ac:dyDescent="0.25">
      <c r="A108" s="225">
        <v>10</v>
      </c>
      <c r="B108" s="276" t="s">
        <v>72</v>
      </c>
      <c r="C108" s="276" t="s">
        <v>73</v>
      </c>
      <c r="D108" s="46">
        <v>6</v>
      </c>
      <c r="E108" s="44">
        <v>8</v>
      </c>
      <c r="F108" s="44">
        <v>0</v>
      </c>
      <c r="G108" s="45">
        <v>0</v>
      </c>
      <c r="H108" s="45">
        <v>0</v>
      </c>
      <c r="I108" s="154">
        <f t="shared" ref="I108" si="109">D109</f>
        <v>14</v>
      </c>
      <c r="J108" s="46">
        <v>8</v>
      </c>
      <c r="K108" s="44">
        <v>10</v>
      </c>
      <c r="L108" s="44">
        <v>0</v>
      </c>
      <c r="M108" s="45">
        <v>0</v>
      </c>
      <c r="N108" s="45">
        <v>6</v>
      </c>
      <c r="O108" s="154">
        <f t="shared" ref="O108" si="110">SUM(I108,J109)</f>
        <v>38</v>
      </c>
      <c r="P108" s="46">
        <v>8</v>
      </c>
      <c r="Q108" s="44">
        <v>10</v>
      </c>
      <c r="R108" s="44">
        <v>8</v>
      </c>
      <c r="S108" s="45">
        <v>4</v>
      </c>
      <c r="T108" s="45">
        <v>0</v>
      </c>
      <c r="U108" s="154">
        <f t="shared" ref="U108" si="111">SUM(O108,P109)</f>
        <v>68</v>
      </c>
      <c r="V108" s="46">
        <v>6</v>
      </c>
      <c r="W108" s="44">
        <v>4</v>
      </c>
      <c r="X108" s="44">
        <v>0</v>
      </c>
      <c r="Y108" s="45">
        <v>0</v>
      </c>
      <c r="Z108" s="45">
        <v>0</v>
      </c>
      <c r="AA108" s="154">
        <f t="shared" ref="AA108" si="112">SUM(U108,V109)</f>
        <v>78</v>
      </c>
      <c r="AB108" s="46">
        <v>6</v>
      </c>
      <c r="AC108" s="44">
        <v>6</v>
      </c>
      <c r="AD108" s="44">
        <v>4</v>
      </c>
      <c r="AE108" s="45">
        <v>0</v>
      </c>
      <c r="AF108" s="45">
        <v>8</v>
      </c>
      <c r="AG108" s="228">
        <f t="shared" ref="AG108" si="113">SUM(AA108,AB109)</f>
        <v>102</v>
      </c>
      <c r="AH108" s="245">
        <f t="shared" ref="AH108" si="114">COUNTIF(D108:H108,"=10")+COUNTIF(J108:N108,"=10")+COUNTIF(P108:T108,"=10")+COUNTIF(V108:Z108,"=10")+COUNTIF(AB108:AF108,"=10")</f>
        <v>2</v>
      </c>
      <c r="AI108" s="247">
        <f t="shared" ref="AI108" si="115">COUNTIF(D108:H108,"=8")+COUNTIF(J108:N108,"=8")+COUNTIF(P108:T108,"=8")+COUNTIF(V108:Z108,"=8")+COUNTIF(AB108:AF108,"=8")</f>
        <v>5</v>
      </c>
      <c r="AJ108" s="249">
        <f t="shared" ref="AJ108" si="116">AG108</f>
        <v>102</v>
      </c>
      <c r="AK108" s="231"/>
      <c r="AL108" s="232"/>
      <c r="AM108"/>
      <c r="AN108"/>
      <c r="AO108"/>
      <c r="AP108"/>
      <c r="AQ108"/>
      <c r="AR108"/>
      <c r="AS108"/>
      <c r="BQ108"/>
      <c r="BR108"/>
      <c r="BS108"/>
      <c r="BT108"/>
      <c r="BU108"/>
      <c r="BV108"/>
      <c r="BW108"/>
    </row>
    <row r="109" spans="1:75" s="9" customFormat="1" ht="15.75" customHeight="1" thickBot="1" x14ac:dyDescent="0.3">
      <c r="A109" s="207"/>
      <c r="B109" s="227"/>
      <c r="C109" s="227"/>
      <c r="D109" s="183">
        <f t="shared" ref="D109" si="117">SUM(D108:H108)</f>
        <v>14</v>
      </c>
      <c r="E109" s="184"/>
      <c r="F109" s="184"/>
      <c r="G109" s="184"/>
      <c r="H109" s="185"/>
      <c r="I109" s="175"/>
      <c r="J109" s="183">
        <f t="shared" ref="J109" si="118">SUM(J108:N108)</f>
        <v>24</v>
      </c>
      <c r="K109" s="184"/>
      <c r="L109" s="184"/>
      <c r="M109" s="184"/>
      <c r="N109" s="185"/>
      <c r="O109" s="175"/>
      <c r="P109" s="183">
        <f t="shared" ref="P109" si="119">SUM(P108:T108)</f>
        <v>30</v>
      </c>
      <c r="Q109" s="184"/>
      <c r="R109" s="184"/>
      <c r="S109" s="184"/>
      <c r="T109" s="185"/>
      <c r="U109" s="175"/>
      <c r="V109" s="183">
        <f t="shared" ref="V109" si="120">SUM(V108:Z108)</f>
        <v>10</v>
      </c>
      <c r="W109" s="184"/>
      <c r="X109" s="184"/>
      <c r="Y109" s="184"/>
      <c r="Z109" s="185"/>
      <c r="AA109" s="175"/>
      <c r="AB109" s="183">
        <f t="shared" ref="AB109" si="121">SUM(AB108:AF108)</f>
        <v>24</v>
      </c>
      <c r="AC109" s="184"/>
      <c r="AD109" s="184"/>
      <c r="AE109" s="184"/>
      <c r="AF109" s="185"/>
      <c r="AG109" s="284"/>
      <c r="AH109" s="152"/>
      <c r="AI109" s="259"/>
      <c r="AJ109" s="260"/>
      <c r="AK109" s="233"/>
      <c r="AL109" s="234"/>
      <c r="AM109"/>
      <c r="AN109"/>
      <c r="AO109"/>
      <c r="AP109"/>
      <c r="AQ109"/>
      <c r="AR109"/>
      <c r="AS109"/>
      <c r="BQ109"/>
      <c r="BR109"/>
      <c r="BS109"/>
      <c r="BT109"/>
      <c r="BU109"/>
      <c r="BV109"/>
      <c r="BW109"/>
    </row>
    <row r="110" spans="1:75" s="9" customFormat="1" ht="15" customHeight="1" x14ac:dyDescent="0.25">
      <c r="A110" s="272">
        <v>8</v>
      </c>
      <c r="B110" s="270" t="s">
        <v>82</v>
      </c>
      <c r="C110" s="270" t="s">
        <v>73</v>
      </c>
      <c r="D110" s="83">
        <v>6</v>
      </c>
      <c r="E110" s="81">
        <v>8</v>
      </c>
      <c r="F110" s="81">
        <v>8</v>
      </c>
      <c r="G110" s="82">
        <v>0</v>
      </c>
      <c r="H110" s="82">
        <v>6</v>
      </c>
      <c r="I110" s="274">
        <f t="shared" ref="I110" si="122">D111</f>
        <v>28</v>
      </c>
      <c r="J110" s="83">
        <v>4</v>
      </c>
      <c r="K110" s="81">
        <v>0</v>
      </c>
      <c r="L110" s="81">
        <v>0</v>
      </c>
      <c r="M110" s="82">
        <v>0</v>
      </c>
      <c r="N110" s="82">
        <v>6</v>
      </c>
      <c r="O110" s="274">
        <f t="shared" ref="O110" si="123">SUM(I110,J111)</f>
        <v>38</v>
      </c>
      <c r="P110" s="83">
        <v>4</v>
      </c>
      <c r="Q110" s="81">
        <v>8</v>
      </c>
      <c r="R110" s="81">
        <v>0</v>
      </c>
      <c r="S110" s="82">
        <v>0</v>
      </c>
      <c r="T110" s="82">
        <v>4</v>
      </c>
      <c r="U110" s="274">
        <f t="shared" ref="U110" si="124">SUM(O110,P111)</f>
        <v>54</v>
      </c>
      <c r="V110" s="83">
        <v>0</v>
      </c>
      <c r="W110" s="81">
        <v>10</v>
      </c>
      <c r="X110" s="81">
        <v>10</v>
      </c>
      <c r="Y110" s="82">
        <v>4</v>
      </c>
      <c r="Z110" s="82">
        <v>6</v>
      </c>
      <c r="AA110" s="274">
        <f t="shared" ref="AA110" si="125">SUM(U110,V111)</f>
        <v>84</v>
      </c>
      <c r="AB110" s="83">
        <v>8</v>
      </c>
      <c r="AC110" s="81">
        <v>10</v>
      </c>
      <c r="AD110" s="81">
        <v>6</v>
      </c>
      <c r="AE110" s="82">
        <v>4</v>
      </c>
      <c r="AF110" s="82">
        <v>8</v>
      </c>
      <c r="AG110" s="285">
        <f t="shared" ref="AG110" si="126">SUM(AA110,AB111)</f>
        <v>120</v>
      </c>
      <c r="AH110" s="235">
        <f t="shared" ref="AH110" si="127">COUNTIF(D110:H110,"=10")+COUNTIF(J110:N110,"=10")+COUNTIF(P110:T110,"=10")+COUNTIF(V110:Z110,"=10")+COUNTIF(AB110:AF110,"=10")</f>
        <v>3</v>
      </c>
      <c r="AI110" s="237">
        <f t="shared" ref="AI110" si="128">COUNTIF(D110:H110,"=8")+COUNTIF(J110:N110,"=8")+COUNTIF(P110:T110,"=8")+COUNTIF(V110:Z110,"=8")+COUNTIF(AB110:AF110,"=8")</f>
        <v>5</v>
      </c>
      <c r="AJ110" s="239">
        <f t="shared" ref="AJ110" si="129">AG110</f>
        <v>120</v>
      </c>
      <c r="AK110" s="241"/>
      <c r="AL110" s="242"/>
      <c r="AM110"/>
      <c r="AN110"/>
      <c r="AO110"/>
      <c r="AP110"/>
      <c r="AQ110"/>
      <c r="AR110"/>
      <c r="AS110"/>
      <c r="BQ110"/>
      <c r="BR110"/>
      <c r="BS110"/>
      <c r="BT110"/>
      <c r="BU110"/>
      <c r="BV110"/>
      <c r="BW110"/>
    </row>
    <row r="111" spans="1:75" s="9" customFormat="1" ht="15" customHeight="1" thickBot="1" x14ac:dyDescent="0.3">
      <c r="A111" s="273"/>
      <c r="B111" s="271"/>
      <c r="C111" s="271"/>
      <c r="D111" s="266">
        <f t="shared" ref="D111" si="130">SUM(D110:H110)</f>
        <v>28</v>
      </c>
      <c r="E111" s="267"/>
      <c r="F111" s="267"/>
      <c r="G111" s="267"/>
      <c r="H111" s="268"/>
      <c r="I111" s="275"/>
      <c r="J111" s="266">
        <f t="shared" ref="J111" si="131">SUM(J110:N110)</f>
        <v>10</v>
      </c>
      <c r="K111" s="267"/>
      <c r="L111" s="267"/>
      <c r="M111" s="267"/>
      <c r="N111" s="268"/>
      <c r="O111" s="275"/>
      <c r="P111" s="266">
        <f t="shared" ref="P111" si="132">SUM(P110:T110)</f>
        <v>16</v>
      </c>
      <c r="Q111" s="267"/>
      <c r="R111" s="267"/>
      <c r="S111" s="267"/>
      <c r="T111" s="268"/>
      <c r="U111" s="275"/>
      <c r="V111" s="266">
        <f t="shared" ref="V111" si="133">SUM(V110:Z110)</f>
        <v>30</v>
      </c>
      <c r="W111" s="267"/>
      <c r="X111" s="267"/>
      <c r="Y111" s="267"/>
      <c r="Z111" s="268"/>
      <c r="AA111" s="275"/>
      <c r="AB111" s="266">
        <f t="shared" ref="AB111" si="134">SUM(AB110:AF110)</f>
        <v>36</v>
      </c>
      <c r="AC111" s="267"/>
      <c r="AD111" s="267"/>
      <c r="AE111" s="267"/>
      <c r="AF111" s="268"/>
      <c r="AG111" s="286"/>
      <c r="AH111" s="236"/>
      <c r="AI111" s="238"/>
      <c r="AJ111" s="240"/>
      <c r="AK111" s="243"/>
      <c r="AL111" s="244"/>
      <c r="AM111"/>
      <c r="AN111"/>
      <c r="AO111"/>
      <c r="AP111"/>
      <c r="AQ111"/>
      <c r="AR111"/>
      <c r="AS111"/>
      <c r="BQ111"/>
      <c r="BR111"/>
      <c r="BS111"/>
      <c r="BT111"/>
      <c r="BU111"/>
      <c r="BV111"/>
      <c r="BW111"/>
    </row>
    <row r="112" spans="1:75" s="9" customFormat="1" ht="15" customHeight="1" x14ac:dyDescent="0.25">
      <c r="A112" s="225">
        <v>7</v>
      </c>
      <c r="B112" s="226" t="s">
        <v>85</v>
      </c>
      <c r="C112" s="226" t="s">
        <v>86</v>
      </c>
      <c r="D112" s="46">
        <v>6</v>
      </c>
      <c r="E112" s="44">
        <v>8</v>
      </c>
      <c r="F112" s="44">
        <v>8</v>
      </c>
      <c r="G112" s="45">
        <v>0</v>
      </c>
      <c r="H112" s="45">
        <v>10</v>
      </c>
      <c r="I112" s="154">
        <f t="shared" ref="I112" si="135">D113</f>
        <v>32</v>
      </c>
      <c r="J112" s="46">
        <v>10</v>
      </c>
      <c r="K112" s="44">
        <v>10</v>
      </c>
      <c r="L112" s="44">
        <v>10</v>
      </c>
      <c r="M112" s="45">
        <v>0</v>
      </c>
      <c r="N112" s="45">
        <v>8</v>
      </c>
      <c r="O112" s="154">
        <f t="shared" ref="O112" si="136">SUM(I112,J113)</f>
        <v>70</v>
      </c>
      <c r="P112" s="46">
        <v>6</v>
      </c>
      <c r="Q112" s="44">
        <v>10</v>
      </c>
      <c r="R112" s="44">
        <v>10</v>
      </c>
      <c r="S112" s="45">
        <v>8</v>
      </c>
      <c r="T112" s="45">
        <v>6</v>
      </c>
      <c r="U112" s="154">
        <f t="shared" ref="U112" si="137">SUM(O112,P113)</f>
        <v>110</v>
      </c>
      <c r="V112" s="46">
        <v>6</v>
      </c>
      <c r="W112" s="44">
        <v>10</v>
      </c>
      <c r="X112" s="44">
        <v>10</v>
      </c>
      <c r="Y112" s="45">
        <v>8</v>
      </c>
      <c r="Z112" s="45">
        <v>6</v>
      </c>
      <c r="AA112" s="154">
        <f t="shared" ref="AA112" si="138">SUM(U112,V113)</f>
        <v>150</v>
      </c>
      <c r="AB112" s="46">
        <v>8</v>
      </c>
      <c r="AC112" s="44">
        <v>8</v>
      </c>
      <c r="AD112" s="44">
        <v>8</v>
      </c>
      <c r="AE112" s="45">
        <v>6</v>
      </c>
      <c r="AF112" s="45">
        <v>6</v>
      </c>
      <c r="AG112" s="228">
        <f t="shared" ref="AG112" si="139">SUM(AA112,AB113)</f>
        <v>186</v>
      </c>
      <c r="AH112" s="245">
        <f t="shared" ref="AH112" si="140">COUNTIF(D112:H112,"=10")+COUNTIF(J112:N112,"=10")+COUNTIF(P112:T112,"=10")+COUNTIF(V112:Z112,"=10")+COUNTIF(AB112:AF112,"=10")</f>
        <v>8</v>
      </c>
      <c r="AI112" s="247">
        <f t="shared" ref="AI112" si="141">COUNTIF(D112:H112,"=8")+COUNTIF(J112:N112,"=8")+COUNTIF(P112:T112,"=8")+COUNTIF(V112:Z112,"=8")+COUNTIF(AB112:AF112,"=8")</f>
        <v>8</v>
      </c>
      <c r="AJ112" s="249">
        <f t="shared" ref="AJ112" si="142">AG112</f>
        <v>186</v>
      </c>
      <c r="AK112" s="231" t="s">
        <v>97</v>
      </c>
      <c r="AL112" s="232"/>
      <c r="AM112"/>
      <c r="AN112"/>
      <c r="AO112"/>
      <c r="AP112"/>
      <c r="AQ112"/>
      <c r="AR112"/>
      <c r="AS112"/>
      <c r="BQ112"/>
      <c r="BR112"/>
      <c r="BS112"/>
      <c r="BT112"/>
      <c r="BU112"/>
      <c r="BV112"/>
      <c r="BW112"/>
    </row>
    <row r="113" spans="1:75" s="9" customFormat="1" ht="15.75" customHeight="1" thickBot="1" x14ac:dyDescent="0.3">
      <c r="A113" s="207"/>
      <c r="B113" s="227"/>
      <c r="C113" s="227"/>
      <c r="D113" s="156">
        <f t="shared" ref="D113" si="143">SUM(D112:H112)</f>
        <v>32</v>
      </c>
      <c r="E113" s="157"/>
      <c r="F113" s="157"/>
      <c r="G113" s="157"/>
      <c r="H113" s="158"/>
      <c r="I113" s="155"/>
      <c r="J113" s="156">
        <f t="shared" ref="J113" si="144">SUM(J112:N112)</f>
        <v>38</v>
      </c>
      <c r="K113" s="157"/>
      <c r="L113" s="157"/>
      <c r="M113" s="157"/>
      <c r="N113" s="158"/>
      <c r="O113" s="155"/>
      <c r="P113" s="156">
        <f t="shared" ref="P113" si="145">SUM(P112:T112)</f>
        <v>40</v>
      </c>
      <c r="Q113" s="157"/>
      <c r="R113" s="157"/>
      <c r="S113" s="157"/>
      <c r="T113" s="158"/>
      <c r="U113" s="155"/>
      <c r="V113" s="156">
        <f t="shared" ref="V113" si="146">SUM(V112:Z112)</f>
        <v>40</v>
      </c>
      <c r="W113" s="157"/>
      <c r="X113" s="157"/>
      <c r="Y113" s="157"/>
      <c r="Z113" s="158"/>
      <c r="AA113" s="155"/>
      <c r="AB113" s="156">
        <f t="shared" ref="AB113" si="147">SUM(AB112:AF112)</f>
        <v>36</v>
      </c>
      <c r="AC113" s="157"/>
      <c r="AD113" s="157"/>
      <c r="AE113" s="157"/>
      <c r="AF113" s="158"/>
      <c r="AG113" s="220"/>
      <c r="AH113" s="246"/>
      <c r="AI113" s="248"/>
      <c r="AJ113" s="250"/>
      <c r="AK113" s="251"/>
      <c r="AL113" s="252"/>
      <c r="AM113"/>
      <c r="AN113"/>
      <c r="AO113"/>
      <c r="AP113"/>
      <c r="AQ113"/>
      <c r="AR113"/>
      <c r="AS113"/>
      <c r="BQ113"/>
      <c r="BR113"/>
      <c r="BS113"/>
      <c r="BT113"/>
      <c r="BU113"/>
      <c r="BV113"/>
      <c r="BW113"/>
    </row>
    <row r="114" spans="1:75" s="9" customFormat="1" ht="15" customHeight="1" thickBot="1" x14ac:dyDescent="0.3">
      <c r="A114" s="56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K114"/>
      <c r="AL114"/>
      <c r="AM114"/>
      <c r="AN114"/>
      <c r="AO114"/>
      <c r="AP114"/>
      <c r="AQ114"/>
      <c r="AR114"/>
      <c r="AS114"/>
      <c r="BQ114"/>
      <c r="BR114"/>
      <c r="BS114"/>
      <c r="BT114"/>
      <c r="BU114"/>
      <c r="BV114"/>
      <c r="BW114"/>
    </row>
    <row r="115" spans="1:75" s="9" customFormat="1" ht="15.75" customHeight="1" thickBot="1" x14ac:dyDescent="0.3">
      <c r="A115" s="93"/>
      <c r="B115" s="169" t="s">
        <v>59</v>
      </c>
      <c r="C115" s="170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97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29"/>
      <c r="AI115" s="29"/>
      <c r="AJ115" s="29"/>
      <c r="AK115"/>
      <c r="AL115"/>
      <c r="AM115"/>
      <c r="AN115"/>
      <c r="AO115"/>
      <c r="AP115"/>
      <c r="AQ115"/>
      <c r="AR115"/>
      <c r="AS115"/>
      <c r="BQ115"/>
      <c r="BR115"/>
      <c r="BS115"/>
      <c r="BT115"/>
      <c r="BU115"/>
      <c r="BV115"/>
      <c r="BW115"/>
    </row>
    <row r="116" spans="1:75" s="9" customFormat="1" ht="15" customHeight="1" x14ac:dyDescent="0.25">
      <c r="A116" s="229" t="s">
        <v>0</v>
      </c>
      <c r="B116" s="159" t="s">
        <v>16</v>
      </c>
      <c r="C116" s="159" t="s">
        <v>1</v>
      </c>
      <c r="D116" s="263" t="s">
        <v>2</v>
      </c>
      <c r="E116" s="264"/>
      <c r="F116" s="264"/>
      <c r="G116" s="265"/>
      <c r="H116" s="249"/>
      <c r="I116" s="167" t="s">
        <v>14</v>
      </c>
      <c r="J116" s="263" t="s">
        <v>3</v>
      </c>
      <c r="K116" s="264"/>
      <c r="L116" s="264"/>
      <c r="M116" s="265"/>
      <c r="N116" s="249"/>
      <c r="O116" s="167" t="s">
        <v>14</v>
      </c>
      <c r="P116" s="263" t="s">
        <v>4</v>
      </c>
      <c r="Q116" s="264"/>
      <c r="R116" s="264"/>
      <c r="S116" s="265"/>
      <c r="T116" s="249"/>
      <c r="U116" s="167" t="s">
        <v>14</v>
      </c>
      <c r="V116" s="263" t="s">
        <v>5</v>
      </c>
      <c r="W116" s="264"/>
      <c r="X116" s="264"/>
      <c r="Y116" s="265"/>
      <c r="Z116" s="249"/>
      <c r="AA116" s="167" t="s">
        <v>14</v>
      </c>
      <c r="AB116" s="263" t="s">
        <v>6</v>
      </c>
      <c r="AC116" s="264"/>
      <c r="AD116" s="264"/>
      <c r="AE116" s="265"/>
      <c r="AF116" s="249"/>
      <c r="AG116" s="167" t="s">
        <v>14</v>
      </c>
      <c r="AH116" s="253" t="s">
        <v>21</v>
      </c>
      <c r="AI116" s="171" t="s">
        <v>22</v>
      </c>
      <c r="AJ116" s="261" t="s">
        <v>7</v>
      </c>
      <c r="AK116" s="255" t="s">
        <v>61</v>
      </c>
      <c r="AL116" s="256"/>
      <c r="AM116"/>
      <c r="AN116"/>
      <c r="AO116"/>
      <c r="AP116"/>
      <c r="AQ116"/>
      <c r="AR116"/>
      <c r="AS116"/>
      <c r="BQ116"/>
      <c r="BR116"/>
      <c r="BS116"/>
      <c r="BT116"/>
      <c r="BU116"/>
      <c r="BV116"/>
      <c r="BW116"/>
    </row>
    <row r="117" spans="1:75" s="9" customFormat="1" ht="15" customHeight="1" thickBot="1" x14ac:dyDescent="0.3">
      <c r="A117" s="207"/>
      <c r="B117" s="160"/>
      <c r="C117" s="160"/>
      <c r="D117" s="32" t="s">
        <v>65</v>
      </c>
      <c r="E117" s="278" t="s">
        <v>63</v>
      </c>
      <c r="F117" s="279"/>
      <c r="G117" s="280"/>
      <c r="H117" s="34" t="s">
        <v>64</v>
      </c>
      <c r="I117" s="269"/>
      <c r="J117" s="32" t="s">
        <v>65</v>
      </c>
      <c r="K117" s="278" t="s">
        <v>63</v>
      </c>
      <c r="L117" s="279"/>
      <c r="M117" s="280"/>
      <c r="N117" s="34" t="s">
        <v>64</v>
      </c>
      <c r="O117" s="269"/>
      <c r="P117" s="32" t="s">
        <v>65</v>
      </c>
      <c r="Q117" s="278" t="s">
        <v>63</v>
      </c>
      <c r="R117" s="279"/>
      <c r="S117" s="280"/>
      <c r="T117" s="34" t="s">
        <v>64</v>
      </c>
      <c r="U117" s="269"/>
      <c r="V117" s="32" t="s">
        <v>65</v>
      </c>
      <c r="W117" s="278" t="s">
        <v>63</v>
      </c>
      <c r="X117" s="279"/>
      <c r="Y117" s="280"/>
      <c r="Z117" s="34" t="s">
        <v>64</v>
      </c>
      <c r="AA117" s="269"/>
      <c r="AB117" s="32" t="s">
        <v>65</v>
      </c>
      <c r="AC117" s="278" t="s">
        <v>63</v>
      </c>
      <c r="AD117" s="279"/>
      <c r="AE117" s="280"/>
      <c r="AF117" s="34" t="s">
        <v>64</v>
      </c>
      <c r="AG117" s="269"/>
      <c r="AH117" s="254"/>
      <c r="AI117" s="204"/>
      <c r="AJ117" s="262"/>
      <c r="AK117" s="257"/>
      <c r="AL117" s="258"/>
      <c r="AM117"/>
      <c r="AN117"/>
      <c r="AO117"/>
      <c r="AP117"/>
      <c r="AQ117"/>
      <c r="AR117"/>
      <c r="AS117"/>
      <c r="BQ117"/>
      <c r="BR117"/>
      <c r="BS117"/>
      <c r="BT117"/>
      <c r="BU117"/>
      <c r="BV117"/>
      <c r="BW117"/>
    </row>
    <row r="118" spans="1:75" s="9" customFormat="1" ht="15" customHeight="1" x14ac:dyDescent="0.25">
      <c r="A118" s="272">
        <v>4</v>
      </c>
      <c r="B118" s="277" t="s">
        <v>68</v>
      </c>
      <c r="C118" s="277" t="s">
        <v>70</v>
      </c>
      <c r="D118" s="83">
        <v>8</v>
      </c>
      <c r="E118" s="81">
        <v>8</v>
      </c>
      <c r="F118" s="81">
        <v>8</v>
      </c>
      <c r="G118" s="82">
        <v>6</v>
      </c>
      <c r="H118" s="82">
        <v>0</v>
      </c>
      <c r="I118" s="274">
        <f>D119</f>
        <v>30</v>
      </c>
      <c r="J118" s="83">
        <v>0</v>
      </c>
      <c r="K118" s="81">
        <v>10</v>
      </c>
      <c r="L118" s="81">
        <v>8</v>
      </c>
      <c r="M118" s="82">
        <v>8</v>
      </c>
      <c r="N118" s="82">
        <v>8</v>
      </c>
      <c r="O118" s="274">
        <f>SUM(I118,J119)</f>
        <v>64</v>
      </c>
      <c r="P118" s="83">
        <v>0</v>
      </c>
      <c r="Q118" s="81">
        <v>10</v>
      </c>
      <c r="R118" s="81">
        <v>8</v>
      </c>
      <c r="S118" s="82">
        <v>0</v>
      </c>
      <c r="T118" s="82">
        <v>6</v>
      </c>
      <c r="U118" s="274">
        <f>SUM(O118,P119)</f>
        <v>88</v>
      </c>
      <c r="V118" s="83">
        <v>10</v>
      </c>
      <c r="W118" s="81">
        <v>10</v>
      </c>
      <c r="X118" s="81">
        <v>10</v>
      </c>
      <c r="Y118" s="82">
        <v>0</v>
      </c>
      <c r="Z118" s="82">
        <v>10</v>
      </c>
      <c r="AA118" s="274">
        <f>SUM(U118,V119)</f>
        <v>128</v>
      </c>
      <c r="AB118" s="83">
        <v>8</v>
      </c>
      <c r="AC118" s="81">
        <v>10</v>
      </c>
      <c r="AD118" s="81">
        <v>8</v>
      </c>
      <c r="AE118" s="82">
        <v>4</v>
      </c>
      <c r="AF118" s="82">
        <v>10</v>
      </c>
      <c r="AG118" s="285">
        <f>SUM(AA118,AB119)</f>
        <v>168</v>
      </c>
      <c r="AH118" s="235">
        <f>COUNTIF(D118:H118,"=10")+COUNTIF(J118:N118,"=10")+COUNTIF(P118:T118,"=10")+COUNTIF(V118:Z118,"=10")+COUNTIF(AB118:AF118,"=10")</f>
        <v>8</v>
      </c>
      <c r="AI118" s="237">
        <f>COUNTIF(D118:H118,"=8")+COUNTIF(J118:N118,"=8")+COUNTIF(P118:T118,"=8")+COUNTIF(V118:Z118,"=8")+COUNTIF(AB118:AF118,"=8")</f>
        <v>9</v>
      </c>
      <c r="AJ118" s="239">
        <f>AG118</f>
        <v>168</v>
      </c>
      <c r="AK118" s="241" t="s">
        <v>97</v>
      </c>
      <c r="AL118" s="242"/>
      <c r="AM118"/>
      <c r="AN118"/>
      <c r="AO118"/>
      <c r="AP118"/>
      <c r="AQ118"/>
      <c r="AR118"/>
      <c r="AS118"/>
      <c r="BQ118"/>
      <c r="BR118"/>
      <c r="BS118"/>
      <c r="BT118"/>
      <c r="BU118"/>
      <c r="BV118"/>
      <c r="BW118"/>
    </row>
    <row r="119" spans="1:75" s="9" customFormat="1" ht="15.75" customHeight="1" thickBot="1" x14ac:dyDescent="0.3">
      <c r="A119" s="273"/>
      <c r="B119" s="271"/>
      <c r="C119" s="271"/>
      <c r="D119" s="266">
        <f>SUM(D118:H118)</f>
        <v>30</v>
      </c>
      <c r="E119" s="267"/>
      <c r="F119" s="267"/>
      <c r="G119" s="267"/>
      <c r="H119" s="268"/>
      <c r="I119" s="275"/>
      <c r="J119" s="266">
        <f>SUM(J118:N118)</f>
        <v>34</v>
      </c>
      <c r="K119" s="267"/>
      <c r="L119" s="267"/>
      <c r="M119" s="267"/>
      <c r="N119" s="268"/>
      <c r="O119" s="275"/>
      <c r="P119" s="266">
        <f>SUM(P118:T118)</f>
        <v>24</v>
      </c>
      <c r="Q119" s="267"/>
      <c r="R119" s="267"/>
      <c r="S119" s="267"/>
      <c r="T119" s="268"/>
      <c r="U119" s="275"/>
      <c r="V119" s="266">
        <f>SUM(V118:Z118)</f>
        <v>40</v>
      </c>
      <c r="W119" s="267"/>
      <c r="X119" s="267"/>
      <c r="Y119" s="267"/>
      <c r="Z119" s="268"/>
      <c r="AA119" s="275"/>
      <c r="AB119" s="266">
        <f>SUM(AB118:AF118)</f>
        <v>40</v>
      </c>
      <c r="AC119" s="267"/>
      <c r="AD119" s="267"/>
      <c r="AE119" s="267"/>
      <c r="AF119" s="268"/>
      <c r="AG119" s="286"/>
      <c r="AH119" s="236"/>
      <c r="AI119" s="238"/>
      <c r="AJ119" s="240"/>
      <c r="AK119" s="243"/>
      <c r="AL119" s="244"/>
      <c r="AM119"/>
      <c r="AN119"/>
      <c r="AO119"/>
      <c r="AP119"/>
      <c r="AQ119"/>
      <c r="AR119"/>
      <c r="AS119"/>
      <c r="BQ119"/>
      <c r="BR119"/>
      <c r="BS119"/>
      <c r="BT119"/>
      <c r="BU119"/>
      <c r="BV119"/>
      <c r="BW119"/>
    </row>
    <row r="120" spans="1:75" s="9" customFormat="1" ht="15" customHeight="1" x14ac:dyDescent="0.25">
      <c r="A120" s="225">
        <v>11</v>
      </c>
      <c r="B120" s="276" t="s">
        <v>67</v>
      </c>
      <c r="C120" s="226" t="s">
        <v>69</v>
      </c>
      <c r="D120" s="46">
        <v>0</v>
      </c>
      <c r="E120" s="44">
        <v>8</v>
      </c>
      <c r="F120" s="44">
        <v>6</v>
      </c>
      <c r="G120" s="45">
        <v>0</v>
      </c>
      <c r="H120" s="45">
        <v>8</v>
      </c>
      <c r="I120" s="154">
        <f t="shared" ref="I120" si="148">D121</f>
        <v>22</v>
      </c>
      <c r="J120" s="46">
        <v>8</v>
      </c>
      <c r="K120" s="44">
        <v>10</v>
      </c>
      <c r="L120" s="44">
        <v>0</v>
      </c>
      <c r="M120" s="45">
        <v>0</v>
      </c>
      <c r="N120" s="45">
        <v>6</v>
      </c>
      <c r="O120" s="154">
        <f t="shared" ref="O120" si="149">SUM(I120,J121)</f>
        <v>46</v>
      </c>
      <c r="P120" s="46">
        <v>6</v>
      </c>
      <c r="Q120" s="44">
        <v>6</v>
      </c>
      <c r="R120" s="44">
        <v>0</v>
      </c>
      <c r="S120" s="45">
        <v>0</v>
      </c>
      <c r="T120" s="45">
        <v>6</v>
      </c>
      <c r="U120" s="154">
        <f t="shared" ref="U120" si="150">SUM(O120,P121)</f>
        <v>64</v>
      </c>
      <c r="V120" s="46">
        <v>8</v>
      </c>
      <c r="W120" s="44">
        <v>10</v>
      </c>
      <c r="X120" s="44">
        <v>8</v>
      </c>
      <c r="Y120" s="45">
        <v>0</v>
      </c>
      <c r="Z120" s="45">
        <v>0</v>
      </c>
      <c r="AA120" s="154">
        <f t="shared" ref="AA120" si="151">SUM(U120,V121)</f>
        <v>90</v>
      </c>
      <c r="AB120" s="46">
        <v>10</v>
      </c>
      <c r="AC120" s="44">
        <v>10</v>
      </c>
      <c r="AD120" s="44">
        <v>10</v>
      </c>
      <c r="AE120" s="45">
        <v>8</v>
      </c>
      <c r="AF120" s="45">
        <v>4</v>
      </c>
      <c r="AG120" s="228">
        <f t="shared" ref="AG120" si="152">SUM(AA120,AB121)</f>
        <v>132</v>
      </c>
      <c r="AH120" s="245">
        <f t="shared" ref="AH120" si="153">COUNTIF(D120:H120,"=10")+COUNTIF(J120:N120,"=10")+COUNTIF(P120:T120,"=10")+COUNTIF(V120:Z120,"=10")+COUNTIF(AB120:AF120,"=10")</f>
        <v>5</v>
      </c>
      <c r="AI120" s="247">
        <f t="shared" ref="AI120" si="154">COUNTIF(D120:H120,"=8")+COUNTIF(J120:N120,"=8")+COUNTIF(P120:T120,"=8")+COUNTIF(V120:Z120,"=8")+COUNTIF(AB120:AF120,"=8")</f>
        <v>6</v>
      </c>
      <c r="AJ120" s="249">
        <f t="shared" ref="AJ120" si="155">AG120</f>
        <v>132</v>
      </c>
      <c r="AK120" s="231"/>
      <c r="AL120" s="232"/>
      <c r="AM120"/>
      <c r="AN120"/>
      <c r="AO120"/>
      <c r="AP120"/>
      <c r="AQ120"/>
      <c r="AR120"/>
      <c r="AS120"/>
      <c r="BQ120"/>
      <c r="BR120"/>
      <c r="BS120"/>
      <c r="BT120"/>
      <c r="BU120"/>
      <c r="BV120"/>
      <c r="BW120"/>
    </row>
    <row r="121" spans="1:75" s="9" customFormat="1" ht="15" customHeight="1" thickBot="1" x14ac:dyDescent="0.3">
      <c r="A121" s="207"/>
      <c r="B121" s="227"/>
      <c r="C121" s="230"/>
      <c r="D121" s="183">
        <f t="shared" ref="D121" si="156">SUM(D120:H120)</f>
        <v>22</v>
      </c>
      <c r="E121" s="184"/>
      <c r="F121" s="184"/>
      <c r="G121" s="184"/>
      <c r="H121" s="185"/>
      <c r="I121" s="175"/>
      <c r="J121" s="183">
        <f t="shared" ref="J121" si="157">SUM(J120:N120)</f>
        <v>24</v>
      </c>
      <c r="K121" s="184"/>
      <c r="L121" s="184"/>
      <c r="M121" s="184"/>
      <c r="N121" s="185"/>
      <c r="O121" s="175"/>
      <c r="P121" s="183">
        <f t="shared" ref="P121" si="158">SUM(P120:T120)</f>
        <v>18</v>
      </c>
      <c r="Q121" s="184"/>
      <c r="R121" s="184"/>
      <c r="S121" s="184"/>
      <c r="T121" s="185"/>
      <c r="U121" s="175"/>
      <c r="V121" s="183">
        <f t="shared" ref="V121" si="159">SUM(V120:Z120)</f>
        <v>26</v>
      </c>
      <c r="W121" s="184"/>
      <c r="X121" s="184"/>
      <c r="Y121" s="184"/>
      <c r="Z121" s="185"/>
      <c r="AA121" s="175"/>
      <c r="AB121" s="183">
        <f t="shared" ref="AB121" si="160">SUM(AB120:AF120)</f>
        <v>42</v>
      </c>
      <c r="AC121" s="184"/>
      <c r="AD121" s="184"/>
      <c r="AE121" s="184"/>
      <c r="AF121" s="185"/>
      <c r="AG121" s="284"/>
      <c r="AH121" s="152"/>
      <c r="AI121" s="259"/>
      <c r="AJ121" s="260"/>
      <c r="AK121" s="233"/>
      <c r="AL121" s="234"/>
      <c r="AM121"/>
      <c r="AN121"/>
      <c r="AO121"/>
      <c r="AP121"/>
      <c r="AQ121"/>
      <c r="AR121"/>
      <c r="AS121"/>
      <c r="BQ121"/>
      <c r="BR121"/>
      <c r="BS121"/>
      <c r="BT121"/>
      <c r="BU121"/>
      <c r="BV121"/>
      <c r="BW121"/>
    </row>
    <row r="122" spans="1:75" s="29" customFormat="1" ht="15" customHeight="1" x14ac:dyDescent="0.25">
      <c r="A122" s="272">
        <v>1</v>
      </c>
      <c r="B122" s="270" t="s">
        <v>76</v>
      </c>
      <c r="C122" s="277" t="s">
        <v>77</v>
      </c>
      <c r="D122" s="83">
        <v>8</v>
      </c>
      <c r="E122" s="81">
        <v>10</v>
      </c>
      <c r="F122" s="81">
        <v>10</v>
      </c>
      <c r="G122" s="82">
        <v>0</v>
      </c>
      <c r="H122" s="82">
        <v>8</v>
      </c>
      <c r="I122" s="274">
        <f t="shared" ref="I122" si="161">D123</f>
        <v>36</v>
      </c>
      <c r="J122" s="83">
        <v>10</v>
      </c>
      <c r="K122" s="81">
        <v>8</v>
      </c>
      <c r="L122" s="81">
        <v>8</v>
      </c>
      <c r="M122" s="82">
        <v>6</v>
      </c>
      <c r="N122" s="82">
        <v>8</v>
      </c>
      <c r="O122" s="274">
        <f t="shared" ref="O122" si="162">SUM(I122,J123)</f>
        <v>76</v>
      </c>
      <c r="P122" s="83">
        <v>10</v>
      </c>
      <c r="Q122" s="81">
        <v>10</v>
      </c>
      <c r="R122" s="81">
        <v>6</v>
      </c>
      <c r="S122" s="82">
        <v>6</v>
      </c>
      <c r="T122" s="82">
        <v>8</v>
      </c>
      <c r="U122" s="274">
        <f t="shared" ref="U122" si="163">SUM(O122,P123)</f>
        <v>116</v>
      </c>
      <c r="V122" s="83">
        <v>10</v>
      </c>
      <c r="W122" s="81">
        <v>10</v>
      </c>
      <c r="X122" s="81">
        <v>8</v>
      </c>
      <c r="Y122" s="82">
        <v>0</v>
      </c>
      <c r="Z122" s="82">
        <v>8</v>
      </c>
      <c r="AA122" s="274">
        <f t="shared" ref="AA122" si="164">SUM(U122,V123)</f>
        <v>152</v>
      </c>
      <c r="AB122" s="83">
        <v>8</v>
      </c>
      <c r="AC122" s="81">
        <v>10</v>
      </c>
      <c r="AD122" s="81">
        <v>10</v>
      </c>
      <c r="AE122" s="82">
        <v>8</v>
      </c>
      <c r="AF122" s="82">
        <v>0</v>
      </c>
      <c r="AG122" s="285">
        <f t="shared" ref="AG122" si="165">SUM(AA122,AB123)</f>
        <v>188</v>
      </c>
      <c r="AH122" s="235">
        <f t="shared" ref="AH122" si="166">COUNTIF(D122:H122,"=10")+COUNTIF(J122:N122,"=10")+COUNTIF(P122:T122,"=10")+COUNTIF(V122:Z122,"=10")+COUNTIF(AB122:AF122,"=10")</f>
        <v>9</v>
      </c>
      <c r="AI122" s="237">
        <f t="shared" ref="AI122" si="167">COUNTIF(D122:H122,"=8")+COUNTIF(J122:N122,"=8")+COUNTIF(P122:T122,"=8")+COUNTIF(V122:Z122,"=8")+COUNTIF(AB122:AF122,"=8")</f>
        <v>10</v>
      </c>
      <c r="AJ122" s="239">
        <f t="shared" ref="AJ122" si="168">AG122</f>
        <v>188</v>
      </c>
      <c r="AK122" s="241" t="s">
        <v>97</v>
      </c>
      <c r="AL122" s="242"/>
    </row>
    <row r="123" spans="1:75" s="29" customFormat="1" ht="15.75" customHeight="1" thickBot="1" x14ac:dyDescent="0.3">
      <c r="A123" s="273"/>
      <c r="B123" s="271"/>
      <c r="C123" s="271"/>
      <c r="D123" s="266">
        <f t="shared" ref="D123" si="169">SUM(D122:H122)</f>
        <v>36</v>
      </c>
      <c r="E123" s="267"/>
      <c r="F123" s="267"/>
      <c r="G123" s="267"/>
      <c r="H123" s="268"/>
      <c r="I123" s="275"/>
      <c r="J123" s="266">
        <f t="shared" ref="J123" si="170">SUM(J122:N122)</f>
        <v>40</v>
      </c>
      <c r="K123" s="267"/>
      <c r="L123" s="267"/>
      <c r="M123" s="267"/>
      <c r="N123" s="268"/>
      <c r="O123" s="275"/>
      <c r="P123" s="266">
        <f t="shared" ref="P123" si="171">SUM(P122:T122)</f>
        <v>40</v>
      </c>
      <c r="Q123" s="267"/>
      <c r="R123" s="267"/>
      <c r="S123" s="267"/>
      <c r="T123" s="268"/>
      <c r="U123" s="275"/>
      <c r="V123" s="266">
        <f t="shared" ref="V123" si="172">SUM(V122:Z122)</f>
        <v>36</v>
      </c>
      <c r="W123" s="267"/>
      <c r="X123" s="267"/>
      <c r="Y123" s="267"/>
      <c r="Z123" s="268"/>
      <c r="AA123" s="275"/>
      <c r="AB123" s="266">
        <f t="shared" ref="AB123" si="173">SUM(AB122:AF122)</f>
        <v>36</v>
      </c>
      <c r="AC123" s="267"/>
      <c r="AD123" s="267"/>
      <c r="AE123" s="267"/>
      <c r="AF123" s="268"/>
      <c r="AG123" s="286"/>
      <c r="AH123" s="236"/>
      <c r="AI123" s="238"/>
      <c r="AJ123" s="240"/>
      <c r="AK123" s="243"/>
      <c r="AL123" s="244"/>
    </row>
    <row r="124" spans="1:75" s="9" customFormat="1" ht="15" customHeight="1" x14ac:dyDescent="0.25">
      <c r="A124" s="358">
        <v>10</v>
      </c>
      <c r="B124" s="281" t="s">
        <v>71</v>
      </c>
      <c r="C124" s="281" t="s">
        <v>73</v>
      </c>
      <c r="D124" s="46">
        <v>6</v>
      </c>
      <c r="E124" s="44">
        <v>10</v>
      </c>
      <c r="F124" s="44">
        <v>10</v>
      </c>
      <c r="G124" s="45">
        <v>8</v>
      </c>
      <c r="H124" s="45">
        <v>0</v>
      </c>
      <c r="I124" s="154">
        <f t="shared" ref="I124" si="174">D125</f>
        <v>34</v>
      </c>
      <c r="J124" s="46">
        <v>8</v>
      </c>
      <c r="K124" s="44">
        <v>10</v>
      </c>
      <c r="L124" s="44">
        <v>10</v>
      </c>
      <c r="M124" s="45">
        <v>0</v>
      </c>
      <c r="N124" s="45">
        <v>0</v>
      </c>
      <c r="O124" s="154">
        <f t="shared" ref="O124" si="175">SUM(I124,J125)</f>
        <v>62</v>
      </c>
      <c r="P124" s="46">
        <v>8</v>
      </c>
      <c r="Q124" s="44">
        <v>10</v>
      </c>
      <c r="R124" s="44">
        <v>10</v>
      </c>
      <c r="S124" s="45">
        <v>10</v>
      </c>
      <c r="T124" s="45">
        <v>8</v>
      </c>
      <c r="U124" s="154">
        <f t="shared" ref="U124" si="176">SUM(O124,P125)</f>
        <v>108</v>
      </c>
      <c r="V124" s="46">
        <v>10</v>
      </c>
      <c r="W124" s="44">
        <v>10</v>
      </c>
      <c r="X124" s="44">
        <v>8</v>
      </c>
      <c r="Y124" s="45">
        <v>4</v>
      </c>
      <c r="Z124" s="45">
        <v>4</v>
      </c>
      <c r="AA124" s="154">
        <f t="shared" ref="AA124" si="177">SUM(U124,V125)</f>
        <v>144</v>
      </c>
      <c r="AB124" s="46">
        <v>6</v>
      </c>
      <c r="AC124" s="44">
        <v>10</v>
      </c>
      <c r="AD124" s="44">
        <v>8</v>
      </c>
      <c r="AE124" s="45">
        <v>0</v>
      </c>
      <c r="AF124" s="45">
        <v>6</v>
      </c>
      <c r="AG124" s="228">
        <f t="shared" ref="AG124" si="178">SUM(AA124,AB125)</f>
        <v>174</v>
      </c>
      <c r="AH124" s="245">
        <f t="shared" ref="AH124" si="179">COUNTIF(D124:H124,"=10")+COUNTIF(J124:N124,"=10")+COUNTIF(P124:T124,"=10")+COUNTIF(V124:Z124,"=10")+COUNTIF(AB124:AF124,"=10")</f>
        <v>10</v>
      </c>
      <c r="AI124" s="247">
        <f t="shared" ref="AI124" si="180">COUNTIF(D124:H124,"=8")+COUNTIF(J124:N124,"=8")+COUNTIF(P124:T124,"=8")+COUNTIF(V124:Z124,"=8")+COUNTIF(AB124:AF124,"=8")</f>
        <v>6</v>
      </c>
      <c r="AJ124" s="249">
        <f t="shared" ref="AJ124" si="181">AG124</f>
        <v>174</v>
      </c>
      <c r="AK124" s="231"/>
      <c r="AL124" s="232"/>
      <c r="AM124"/>
      <c r="AN124"/>
      <c r="AO124"/>
      <c r="AP124"/>
      <c r="AQ124"/>
      <c r="AR124"/>
      <c r="AS124"/>
      <c r="BQ124"/>
      <c r="BR124"/>
      <c r="BS124"/>
      <c r="BT124"/>
      <c r="BU124"/>
      <c r="BV124"/>
      <c r="BW124"/>
    </row>
    <row r="125" spans="1:75" s="9" customFormat="1" ht="15" customHeight="1" thickBot="1" x14ac:dyDescent="0.3">
      <c r="A125" s="359"/>
      <c r="B125" s="282"/>
      <c r="C125" s="282"/>
      <c r="D125" s="156">
        <f t="shared" ref="D125" si="182">SUM(D124:H124)</f>
        <v>34</v>
      </c>
      <c r="E125" s="157"/>
      <c r="F125" s="157"/>
      <c r="G125" s="157"/>
      <c r="H125" s="158"/>
      <c r="I125" s="155"/>
      <c r="J125" s="156">
        <f t="shared" ref="J125" si="183">SUM(J124:N124)</f>
        <v>28</v>
      </c>
      <c r="K125" s="157"/>
      <c r="L125" s="157"/>
      <c r="M125" s="157"/>
      <c r="N125" s="158"/>
      <c r="O125" s="155"/>
      <c r="P125" s="156">
        <f t="shared" ref="P125" si="184">SUM(P124:T124)</f>
        <v>46</v>
      </c>
      <c r="Q125" s="157"/>
      <c r="R125" s="157"/>
      <c r="S125" s="157"/>
      <c r="T125" s="158"/>
      <c r="U125" s="155"/>
      <c r="V125" s="156">
        <f t="shared" ref="V125" si="185">SUM(V124:Z124)</f>
        <v>36</v>
      </c>
      <c r="W125" s="157"/>
      <c r="X125" s="157"/>
      <c r="Y125" s="157"/>
      <c r="Z125" s="158"/>
      <c r="AA125" s="155"/>
      <c r="AB125" s="156">
        <f t="shared" ref="AB125" si="186">SUM(AB124:AF124)</f>
        <v>30</v>
      </c>
      <c r="AC125" s="157"/>
      <c r="AD125" s="157"/>
      <c r="AE125" s="157"/>
      <c r="AF125" s="158"/>
      <c r="AG125" s="220"/>
      <c r="AH125" s="246"/>
      <c r="AI125" s="248"/>
      <c r="AJ125" s="250"/>
      <c r="AK125" s="251"/>
      <c r="AL125" s="252"/>
      <c r="AM125"/>
      <c r="AN125"/>
      <c r="AO125"/>
      <c r="AP125"/>
      <c r="AQ125"/>
      <c r="AR125"/>
      <c r="AS125"/>
      <c r="BQ125"/>
      <c r="BR125"/>
      <c r="BS125"/>
      <c r="BT125"/>
      <c r="BU125"/>
      <c r="BV125"/>
      <c r="BW125"/>
    </row>
    <row r="126" spans="1:75" s="9" customFormat="1" ht="15" customHeight="1" thickBot="1" x14ac:dyDescent="0.3">
      <c r="A126" s="5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K126"/>
      <c r="AL126"/>
      <c r="AM126"/>
      <c r="AN126"/>
      <c r="AO126"/>
      <c r="AP126"/>
      <c r="AQ126"/>
      <c r="AR126"/>
      <c r="AS126"/>
      <c r="BQ126"/>
      <c r="BR126"/>
      <c r="BS126"/>
      <c r="BT126"/>
      <c r="BU126"/>
      <c r="BV126"/>
      <c r="BW126"/>
    </row>
    <row r="127" spans="1:75" s="9" customFormat="1" ht="15.75" customHeight="1" thickBot="1" x14ac:dyDescent="0.3">
      <c r="A127" s="93"/>
      <c r="B127" s="169" t="s">
        <v>59</v>
      </c>
      <c r="C127" s="170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97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29"/>
      <c r="AI127" s="29"/>
      <c r="AJ127" s="29"/>
      <c r="AK127"/>
      <c r="AL127"/>
      <c r="AM127"/>
      <c r="AN127"/>
      <c r="AO127"/>
      <c r="AP127"/>
      <c r="AQ127"/>
      <c r="AR127"/>
      <c r="AS127"/>
      <c r="BQ127"/>
      <c r="BR127"/>
      <c r="BS127"/>
      <c r="BT127"/>
      <c r="BU127"/>
      <c r="BV127"/>
      <c r="BW127"/>
    </row>
    <row r="128" spans="1:75" s="9" customFormat="1" ht="15" customHeight="1" x14ac:dyDescent="0.25">
      <c r="A128" s="229" t="s">
        <v>0</v>
      </c>
      <c r="B128" s="159" t="s">
        <v>16</v>
      </c>
      <c r="C128" s="159" t="s">
        <v>1</v>
      </c>
      <c r="D128" s="263" t="s">
        <v>2</v>
      </c>
      <c r="E128" s="264"/>
      <c r="F128" s="264"/>
      <c r="G128" s="265"/>
      <c r="H128" s="249"/>
      <c r="I128" s="167" t="s">
        <v>14</v>
      </c>
      <c r="J128" s="263" t="s">
        <v>3</v>
      </c>
      <c r="K128" s="264"/>
      <c r="L128" s="264"/>
      <c r="M128" s="265"/>
      <c r="N128" s="249"/>
      <c r="O128" s="167" t="s">
        <v>14</v>
      </c>
      <c r="P128" s="263" t="s">
        <v>4</v>
      </c>
      <c r="Q128" s="264"/>
      <c r="R128" s="264"/>
      <c r="S128" s="265"/>
      <c r="T128" s="249"/>
      <c r="U128" s="167" t="s">
        <v>14</v>
      </c>
      <c r="V128" s="263" t="s">
        <v>5</v>
      </c>
      <c r="W128" s="264"/>
      <c r="X128" s="264"/>
      <c r="Y128" s="265"/>
      <c r="Z128" s="249"/>
      <c r="AA128" s="167" t="s">
        <v>14</v>
      </c>
      <c r="AB128" s="263" t="s">
        <v>6</v>
      </c>
      <c r="AC128" s="264"/>
      <c r="AD128" s="264"/>
      <c r="AE128" s="265"/>
      <c r="AF128" s="249"/>
      <c r="AG128" s="167" t="s">
        <v>14</v>
      </c>
      <c r="AH128" s="253" t="s">
        <v>21</v>
      </c>
      <c r="AI128" s="171" t="s">
        <v>22</v>
      </c>
      <c r="AJ128" s="159" t="s">
        <v>7</v>
      </c>
      <c r="AK128" s="255" t="s">
        <v>61</v>
      </c>
      <c r="AL128" s="256"/>
      <c r="AM128"/>
      <c r="AN128"/>
      <c r="AO128"/>
      <c r="AP128"/>
      <c r="AQ128"/>
      <c r="AR128"/>
      <c r="AS128"/>
      <c r="BQ128"/>
      <c r="BR128"/>
      <c r="BS128"/>
      <c r="BT128"/>
      <c r="BU128"/>
      <c r="BV128"/>
      <c r="BW128"/>
    </row>
    <row r="129" spans="1:75" s="9" customFormat="1" ht="15" customHeight="1" thickBot="1" x14ac:dyDescent="0.3">
      <c r="A129" s="207"/>
      <c r="B129" s="160"/>
      <c r="C129" s="160"/>
      <c r="D129" s="32" t="s">
        <v>65</v>
      </c>
      <c r="E129" s="278" t="s">
        <v>63</v>
      </c>
      <c r="F129" s="279"/>
      <c r="G129" s="280"/>
      <c r="H129" s="34" t="s">
        <v>64</v>
      </c>
      <c r="I129" s="269"/>
      <c r="J129" s="32" t="s">
        <v>65</v>
      </c>
      <c r="K129" s="278" t="s">
        <v>63</v>
      </c>
      <c r="L129" s="279"/>
      <c r="M129" s="280"/>
      <c r="N129" s="34" t="s">
        <v>64</v>
      </c>
      <c r="O129" s="269"/>
      <c r="P129" s="32" t="s">
        <v>65</v>
      </c>
      <c r="Q129" s="278" t="s">
        <v>63</v>
      </c>
      <c r="R129" s="279"/>
      <c r="S129" s="280"/>
      <c r="T129" s="34" t="s">
        <v>64</v>
      </c>
      <c r="U129" s="269"/>
      <c r="V129" s="32" t="s">
        <v>65</v>
      </c>
      <c r="W129" s="278" t="s">
        <v>63</v>
      </c>
      <c r="X129" s="279"/>
      <c r="Y129" s="280"/>
      <c r="Z129" s="34" t="s">
        <v>64</v>
      </c>
      <c r="AA129" s="269"/>
      <c r="AB129" s="32" t="s">
        <v>65</v>
      </c>
      <c r="AC129" s="278" t="s">
        <v>63</v>
      </c>
      <c r="AD129" s="279"/>
      <c r="AE129" s="280"/>
      <c r="AF129" s="34" t="s">
        <v>64</v>
      </c>
      <c r="AG129" s="269"/>
      <c r="AH129" s="254"/>
      <c r="AI129" s="204"/>
      <c r="AJ129" s="173"/>
      <c r="AK129" s="257"/>
      <c r="AL129" s="258"/>
      <c r="AM129"/>
      <c r="AN129"/>
      <c r="AO129"/>
      <c r="AP129"/>
      <c r="AQ129"/>
      <c r="AR129"/>
      <c r="AS129"/>
      <c r="BQ129"/>
      <c r="BR129"/>
      <c r="BS129"/>
      <c r="BT129"/>
      <c r="BU129"/>
      <c r="BV129"/>
      <c r="BW129"/>
    </row>
    <row r="130" spans="1:75" s="29" customFormat="1" ht="15" customHeight="1" x14ac:dyDescent="0.25">
      <c r="A130" s="272">
        <v>5</v>
      </c>
      <c r="B130" s="277" t="s">
        <v>96</v>
      </c>
      <c r="C130" s="277" t="s">
        <v>73</v>
      </c>
      <c r="D130" s="83">
        <v>8</v>
      </c>
      <c r="E130" s="81">
        <v>8</v>
      </c>
      <c r="F130" s="81">
        <v>8</v>
      </c>
      <c r="G130" s="82">
        <v>0</v>
      </c>
      <c r="H130" s="82">
        <v>6</v>
      </c>
      <c r="I130" s="274">
        <f>D131</f>
        <v>30</v>
      </c>
      <c r="J130" s="83">
        <v>8</v>
      </c>
      <c r="K130" s="81">
        <v>10</v>
      </c>
      <c r="L130" s="81">
        <v>8</v>
      </c>
      <c r="M130" s="82">
        <v>4</v>
      </c>
      <c r="N130" s="82">
        <v>0</v>
      </c>
      <c r="O130" s="274">
        <f>SUM(I130,J131)</f>
        <v>60</v>
      </c>
      <c r="P130" s="83">
        <v>6</v>
      </c>
      <c r="Q130" s="81">
        <v>10</v>
      </c>
      <c r="R130" s="81">
        <v>0</v>
      </c>
      <c r="S130" s="82">
        <v>0</v>
      </c>
      <c r="T130" s="82">
        <v>8</v>
      </c>
      <c r="U130" s="274">
        <f>SUM(O130,P131)</f>
        <v>84</v>
      </c>
      <c r="V130" s="83">
        <v>6</v>
      </c>
      <c r="W130" s="81">
        <v>8</v>
      </c>
      <c r="X130" s="81">
        <v>0</v>
      </c>
      <c r="Y130" s="82">
        <v>0</v>
      </c>
      <c r="Z130" s="82">
        <v>8</v>
      </c>
      <c r="AA130" s="274">
        <f>SUM(U130,V131)</f>
        <v>106</v>
      </c>
      <c r="AB130" s="83">
        <v>8</v>
      </c>
      <c r="AC130" s="81">
        <v>8</v>
      </c>
      <c r="AD130" s="81">
        <v>8</v>
      </c>
      <c r="AE130" s="82">
        <v>0</v>
      </c>
      <c r="AF130" s="82">
        <v>8</v>
      </c>
      <c r="AG130" s="285">
        <f>SUM(AA130,AB131)</f>
        <v>138</v>
      </c>
      <c r="AH130" s="235">
        <f>COUNTIF(D130:H130,"=10")+COUNTIF(J130:N130,"=10")+COUNTIF(P130:T130,"=10")+COUNTIF(V130:Z130,"=10")+COUNTIF(AB130:AF130,"=10")</f>
        <v>2</v>
      </c>
      <c r="AI130" s="237">
        <f>COUNTIF(D130:H130,"=8")+COUNTIF(J130:N130,"=8")+COUNTIF(P130:T130,"=8")+COUNTIF(V130:Z130,"=8")+COUNTIF(AB130:AF130,"=8")</f>
        <v>12</v>
      </c>
      <c r="AJ130" s="239">
        <f>AG130</f>
        <v>138</v>
      </c>
      <c r="AK130" s="241"/>
      <c r="AL130" s="242"/>
    </row>
    <row r="131" spans="1:75" s="29" customFormat="1" ht="15.75" customHeight="1" thickBot="1" x14ac:dyDescent="0.3">
      <c r="A131" s="273"/>
      <c r="B131" s="271"/>
      <c r="C131" s="271"/>
      <c r="D131" s="266">
        <f>SUM(D130:H130)</f>
        <v>30</v>
      </c>
      <c r="E131" s="267"/>
      <c r="F131" s="267"/>
      <c r="G131" s="267"/>
      <c r="H131" s="268"/>
      <c r="I131" s="275"/>
      <c r="J131" s="266">
        <f>SUM(J130:N130)</f>
        <v>30</v>
      </c>
      <c r="K131" s="267"/>
      <c r="L131" s="267"/>
      <c r="M131" s="267"/>
      <c r="N131" s="268"/>
      <c r="O131" s="275"/>
      <c r="P131" s="266">
        <f>SUM(P130:T130)</f>
        <v>24</v>
      </c>
      <c r="Q131" s="267"/>
      <c r="R131" s="267"/>
      <c r="S131" s="267"/>
      <c r="T131" s="268"/>
      <c r="U131" s="275"/>
      <c r="V131" s="266">
        <f>SUM(V130:Z130)</f>
        <v>22</v>
      </c>
      <c r="W131" s="267"/>
      <c r="X131" s="267"/>
      <c r="Y131" s="267"/>
      <c r="Z131" s="268"/>
      <c r="AA131" s="275"/>
      <c r="AB131" s="266">
        <f>SUM(AB130:AF130)</f>
        <v>32</v>
      </c>
      <c r="AC131" s="267"/>
      <c r="AD131" s="267"/>
      <c r="AE131" s="267"/>
      <c r="AF131" s="268"/>
      <c r="AG131" s="286"/>
      <c r="AH131" s="236"/>
      <c r="AI131" s="238"/>
      <c r="AJ131" s="240"/>
      <c r="AK131" s="243"/>
      <c r="AL131" s="244"/>
    </row>
    <row r="132" spans="1:75" s="9" customFormat="1" ht="15" customHeight="1" x14ac:dyDescent="0.25">
      <c r="A132" s="358">
        <v>7</v>
      </c>
      <c r="B132" s="360" t="s">
        <v>79</v>
      </c>
      <c r="C132" s="360" t="s">
        <v>73</v>
      </c>
      <c r="D132" s="46">
        <v>8</v>
      </c>
      <c r="E132" s="44">
        <v>8</v>
      </c>
      <c r="F132" s="44">
        <v>8</v>
      </c>
      <c r="G132" s="45">
        <v>0</v>
      </c>
      <c r="H132" s="45">
        <v>6</v>
      </c>
      <c r="I132" s="154">
        <f t="shared" ref="I132" si="187">D133</f>
        <v>30</v>
      </c>
      <c r="J132" s="46">
        <v>10</v>
      </c>
      <c r="K132" s="44">
        <v>10</v>
      </c>
      <c r="L132" s="44">
        <v>8</v>
      </c>
      <c r="M132" s="45">
        <v>6</v>
      </c>
      <c r="N132" s="45">
        <v>4</v>
      </c>
      <c r="O132" s="154">
        <f t="shared" ref="O132" si="188">SUM(I132,J133)</f>
        <v>68</v>
      </c>
      <c r="P132" s="46">
        <v>10</v>
      </c>
      <c r="Q132" s="44">
        <v>10</v>
      </c>
      <c r="R132" s="44">
        <v>8</v>
      </c>
      <c r="S132" s="45">
        <v>0</v>
      </c>
      <c r="T132" s="45">
        <v>4</v>
      </c>
      <c r="U132" s="154">
        <f t="shared" ref="U132" si="189">SUM(O132,P133)</f>
        <v>100</v>
      </c>
      <c r="V132" s="46">
        <v>10</v>
      </c>
      <c r="W132" s="44">
        <v>10</v>
      </c>
      <c r="X132" s="44">
        <v>10</v>
      </c>
      <c r="Y132" s="45">
        <v>0</v>
      </c>
      <c r="Z132" s="45">
        <v>6</v>
      </c>
      <c r="AA132" s="154">
        <f t="shared" ref="AA132" si="190">SUM(U132,V133)</f>
        <v>136</v>
      </c>
      <c r="AB132" s="46">
        <v>8</v>
      </c>
      <c r="AC132" s="44">
        <v>10</v>
      </c>
      <c r="AD132" s="44">
        <v>8</v>
      </c>
      <c r="AE132" s="45">
        <v>0</v>
      </c>
      <c r="AF132" s="45">
        <v>4</v>
      </c>
      <c r="AG132" s="228">
        <f t="shared" ref="AG132" si="191">SUM(AA132,AB133)</f>
        <v>166</v>
      </c>
      <c r="AH132" s="245">
        <f t="shared" ref="AH132" si="192">COUNTIF(D132:H132,"=10")+COUNTIF(J132:N132,"=10")+COUNTIF(P132:T132,"=10")+COUNTIF(V132:Z132,"=10")+COUNTIF(AB132:AF132,"=10")</f>
        <v>8</v>
      </c>
      <c r="AI132" s="247">
        <f t="shared" ref="AI132" si="193">COUNTIF(D132:H132,"=8")+COUNTIF(J132:N132,"=8")+COUNTIF(P132:T132,"=8")+COUNTIF(V132:Z132,"=8")+COUNTIF(AB132:AF132,"=8")</f>
        <v>7</v>
      </c>
      <c r="AJ132" s="249">
        <f t="shared" ref="AJ132" si="194">AG132</f>
        <v>166</v>
      </c>
      <c r="AK132" s="231" t="s">
        <v>97</v>
      </c>
      <c r="AL132" s="232"/>
      <c r="AM132"/>
      <c r="AN132"/>
      <c r="AO132"/>
      <c r="AP132"/>
      <c r="AQ132"/>
      <c r="AR132"/>
      <c r="AS132"/>
      <c r="BQ132"/>
      <c r="BR132"/>
      <c r="BS132"/>
      <c r="BT132"/>
      <c r="BU132"/>
      <c r="BV132"/>
      <c r="BW132"/>
    </row>
    <row r="133" spans="1:75" s="9" customFormat="1" ht="15.75" customHeight="1" thickBot="1" x14ac:dyDescent="0.3">
      <c r="A133" s="359"/>
      <c r="B133" s="282"/>
      <c r="C133" s="282"/>
      <c r="D133" s="183">
        <f t="shared" ref="D133" si="195">SUM(D132:H132)</f>
        <v>30</v>
      </c>
      <c r="E133" s="184"/>
      <c r="F133" s="184"/>
      <c r="G133" s="184"/>
      <c r="H133" s="185"/>
      <c r="I133" s="175"/>
      <c r="J133" s="183">
        <f t="shared" ref="J133" si="196">SUM(J132:N132)</f>
        <v>38</v>
      </c>
      <c r="K133" s="184"/>
      <c r="L133" s="184"/>
      <c r="M133" s="184"/>
      <c r="N133" s="185"/>
      <c r="O133" s="175"/>
      <c r="P133" s="183">
        <f t="shared" ref="P133" si="197">SUM(P132:T132)</f>
        <v>32</v>
      </c>
      <c r="Q133" s="184"/>
      <c r="R133" s="184"/>
      <c r="S133" s="184"/>
      <c r="T133" s="185"/>
      <c r="U133" s="175"/>
      <c r="V133" s="183">
        <f t="shared" ref="V133" si="198">SUM(V132:Z132)</f>
        <v>36</v>
      </c>
      <c r="W133" s="184"/>
      <c r="X133" s="184"/>
      <c r="Y133" s="184"/>
      <c r="Z133" s="185"/>
      <c r="AA133" s="175"/>
      <c r="AB133" s="183">
        <f t="shared" ref="AB133" si="199">SUM(AB132:AF132)</f>
        <v>30</v>
      </c>
      <c r="AC133" s="184"/>
      <c r="AD133" s="184"/>
      <c r="AE133" s="184"/>
      <c r="AF133" s="185"/>
      <c r="AG133" s="284"/>
      <c r="AH133" s="152"/>
      <c r="AI133" s="259"/>
      <c r="AJ133" s="260"/>
      <c r="AK133" s="233"/>
      <c r="AL133" s="234"/>
      <c r="AM133"/>
      <c r="AN133"/>
      <c r="AO133"/>
      <c r="AP133"/>
      <c r="AQ133"/>
      <c r="AR133"/>
      <c r="AS133"/>
      <c r="BQ133"/>
      <c r="BR133"/>
      <c r="BS133"/>
      <c r="BT133"/>
      <c r="BU133"/>
      <c r="BV133"/>
      <c r="BW133"/>
    </row>
    <row r="134" spans="1:75" s="9" customFormat="1" ht="15" customHeight="1" x14ac:dyDescent="0.25">
      <c r="A134" s="272">
        <v>9</v>
      </c>
      <c r="B134" s="270" t="s">
        <v>91</v>
      </c>
      <c r="C134" s="270" t="s">
        <v>73</v>
      </c>
      <c r="D134" s="83">
        <v>8</v>
      </c>
      <c r="E134" s="81">
        <v>10</v>
      </c>
      <c r="F134" s="81">
        <v>8</v>
      </c>
      <c r="G134" s="82">
        <v>0</v>
      </c>
      <c r="H134" s="82">
        <v>10</v>
      </c>
      <c r="I134" s="274">
        <f t="shared" ref="I134" si="200">D135</f>
        <v>36</v>
      </c>
      <c r="J134" s="83">
        <v>0</v>
      </c>
      <c r="K134" s="81">
        <v>10</v>
      </c>
      <c r="L134" s="81">
        <v>6</v>
      </c>
      <c r="M134" s="82">
        <v>0</v>
      </c>
      <c r="N134" s="82">
        <v>8</v>
      </c>
      <c r="O134" s="274">
        <f t="shared" ref="O134" si="201">SUM(I134,J135)</f>
        <v>60</v>
      </c>
      <c r="P134" s="83">
        <v>6</v>
      </c>
      <c r="Q134" s="81">
        <v>8</v>
      </c>
      <c r="R134" s="81">
        <v>8</v>
      </c>
      <c r="S134" s="82">
        <v>0</v>
      </c>
      <c r="T134" s="82">
        <v>8</v>
      </c>
      <c r="U134" s="274">
        <f t="shared" ref="U134" si="202">SUM(O134,P135)</f>
        <v>90</v>
      </c>
      <c r="V134" s="83">
        <v>6</v>
      </c>
      <c r="W134" s="81">
        <v>8</v>
      </c>
      <c r="X134" s="81">
        <v>0</v>
      </c>
      <c r="Y134" s="82">
        <v>0</v>
      </c>
      <c r="Z134" s="82">
        <v>4</v>
      </c>
      <c r="AA134" s="274">
        <f t="shared" ref="AA134" si="203">SUM(U134,V135)</f>
        <v>108</v>
      </c>
      <c r="AB134" s="83">
        <v>10</v>
      </c>
      <c r="AC134" s="81">
        <v>10</v>
      </c>
      <c r="AD134" s="81">
        <v>10</v>
      </c>
      <c r="AE134" s="82">
        <v>6</v>
      </c>
      <c r="AF134" s="82">
        <v>6</v>
      </c>
      <c r="AG134" s="285">
        <f t="shared" ref="AG134" si="204">SUM(AA134,AB135)</f>
        <v>150</v>
      </c>
      <c r="AH134" s="235">
        <f t="shared" ref="AH134" si="205">COUNTIF(D134:H134,"=10")+COUNTIF(J134:N134,"=10")+COUNTIF(P134:T134,"=10")+COUNTIF(V134:Z134,"=10")+COUNTIF(AB134:AF134,"=10")</f>
        <v>6</v>
      </c>
      <c r="AI134" s="237">
        <f t="shared" ref="AI134" si="206">COUNTIF(D134:H134,"=8")+COUNTIF(J134:N134,"=8")+COUNTIF(P134:T134,"=8")+COUNTIF(V134:Z134,"=8")+COUNTIF(AB134:AF134,"=8")</f>
        <v>7</v>
      </c>
      <c r="AJ134" s="239">
        <f t="shared" ref="AJ134" si="207">AG134</f>
        <v>150</v>
      </c>
      <c r="AK134" s="241"/>
      <c r="AL134" s="242"/>
      <c r="AM134"/>
      <c r="AN134"/>
      <c r="AO134"/>
      <c r="AP134"/>
      <c r="AQ134"/>
      <c r="AR134"/>
      <c r="AS134"/>
      <c r="BQ134"/>
      <c r="BR134"/>
      <c r="BS134"/>
      <c r="BT134"/>
      <c r="BU134"/>
      <c r="BV134"/>
      <c r="BW134"/>
    </row>
    <row r="135" spans="1:75" s="9" customFormat="1" ht="15" customHeight="1" thickBot="1" x14ac:dyDescent="0.3">
      <c r="A135" s="273"/>
      <c r="B135" s="271"/>
      <c r="C135" s="271"/>
      <c r="D135" s="266">
        <f t="shared" ref="D135" si="208">SUM(D134:H134)</f>
        <v>36</v>
      </c>
      <c r="E135" s="267"/>
      <c r="F135" s="267"/>
      <c r="G135" s="267"/>
      <c r="H135" s="268"/>
      <c r="I135" s="275"/>
      <c r="J135" s="266">
        <f t="shared" ref="J135" si="209">SUM(J134:N134)</f>
        <v>24</v>
      </c>
      <c r="K135" s="267"/>
      <c r="L135" s="267"/>
      <c r="M135" s="267"/>
      <c r="N135" s="268"/>
      <c r="O135" s="275"/>
      <c r="P135" s="266">
        <f t="shared" ref="P135" si="210">SUM(P134:T134)</f>
        <v>30</v>
      </c>
      <c r="Q135" s="267"/>
      <c r="R135" s="267"/>
      <c r="S135" s="267"/>
      <c r="T135" s="268"/>
      <c r="U135" s="275"/>
      <c r="V135" s="266">
        <f t="shared" ref="V135" si="211">SUM(V134:Z134)</f>
        <v>18</v>
      </c>
      <c r="W135" s="267"/>
      <c r="X135" s="267"/>
      <c r="Y135" s="267"/>
      <c r="Z135" s="268"/>
      <c r="AA135" s="275"/>
      <c r="AB135" s="266">
        <f t="shared" ref="AB135" si="212">SUM(AB134:AF134)</f>
        <v>42</v>
      </c>
      <c r="AC135" s="267"/>
      <c r="AD135" s="267"/>
      <c r="AE135" s="267"/>
      <c r="AF135" s="268"/>
      <c r="AG135" s="286"/>
      <c r="AH135" s="236"/>
      <c r="AI135" s="238"/>
      <c r="AJ135" s="240"/>
      <c r="AK135" s="243"/>
      <c r="AL135" s="244"/>
      <c r="AM135"/>
      <c r="AN135"/>
      <c r="AO135"/>
      <c r="AP135"/>
      <c r="AQ135"/>
      <c r="AR135"/>
      <c r="AS135"/>
      <c r="BQ135"/>
      <c r="BR135"/>
      <c r="BS135"/>
      <c r="BT135"/>
      <c r="BU135"/>
      <c r="BV135"/>
      <c r="BW135"/>
    </row>
    <row r="136" spans="1:75" s="9" customFormat="1" ht="15.75" customHeight="1" x14ac:dyDescent="0.25">
      <c r="A136" s="225">
        <v>2</v>
      </c>
      <c r="B136" s="226" t="s">
        <v>88</v>
      </c>
      <c r="C136" s="226" t="s">
        <v>89</v>
      </c>
      <c r="D136" s="46">
        <v>6</v>
      </c>
      <c r="E136" s="44">
        <v>8</v>
      </c>
      <c r="F136" s="44">
        <v>4</v>
      </c>
      <c r="G136" s="45">
        <v>0</v>
      </c>
      <c r="H136" s="45">
        <v>8</v>
      </c>
      <c r="I136" s="154">
        <f t="shared" ref="I136" si="213">D137</f>
        <v>26</v>
      </c>
      <c r="J136" s="46">
        <v>6</v>
      </c>
      <c r="K136" s="44">
        <v>10</v>
      </c>
      <c r="L136" s="44">
        <v>10</v>
      </c>
      <c r="M136" s="45">
        <v>4</v>
      </c>
      <c r="N136" s="45">
        <v>8</v>
      </c>
      <c r="O136" s="154">
        <f t="shared" ref="O136" si="214">SUM(I136,J137)</f>
        <v>64</v>
      </c>
      <c r="P136" s="46">
        <v>10</v>
      </c>
      <c r="Q136" s="44">
        <v>10</v>
      </c>
      <c r="R136" s="44">
        <v>8</v>
      </c>
      <c r="S136" s="45">
        <v>6</v>
      </c>
      <c r="T136" s="45">
        <v>10</v>
      </c>
      <c r="U136" s="154">
        <f t="shared" ref="U136" si="215">SUM(O136,P137)</f>
        <v>108</v>
      </c>
      <c r="V136" s="46">
        <v>10</v>
      </c>
      <c r="W136" s="44">
        <v>10</v>
      </c>
      <c r="X136" s="44">
        <v>10</v>
      </c>
      <c r="Y136" s="45">
        <v>8</v>
      </c>
      <c r="Z136" s="45">
        <v>0</v>
      </c>
      <c r="AA136" s="154">
        <f t="shared" ref="AA136" si="216">SUM(U136,V137)</f>
        <v>146</v>
      </c>
      <c r="AB136" s="46">
        <v>8</v>
      </c>
      <c r="AC136" s="44">
        <v>10</v>
      </c>
      <c r="AD136" s="44">
        <v>8</v>
      </c>
      <c r="AE136" s="45">
        <v>0</v>
      </c>
      <c r="AF136" s="45">
        <v>10</v>
      </c>
      <c r="AG136" s="228">
        <f t="shared" ref="AG136" si="217">SUM(AA136,AB137)</f>
        <v>182</v>
      </c>
      <c r="AH136" s="245">
        <f t="shared" ref="AH136" si="218">COUNTIF(D136:H136,"=10")+COUNTIF(J136:N136,"=10")+COUNTIF(P136:T136,"=10")+COUNTIF(V136:Z136,"=10")+COUNTIF(AB136:AF136,"=10")</f>
        <v>10</v>
      </c>
      <c r="AI136" s="247">
        <f t="shared" ref="AI136" si="219">COUNTIF(D136:H136,"=8")+COUNTIF(J136:N136,"=8")+COUNTIF(P136:T136,"=8")+COUNTIF(V136:Z136,"=8")+COUNTIF(AB136:AF136,"=8")</f>
        <v>7</v>
      </c>
      <c r="AJ136" s="249">
        <f t="shared" ref="AJ136" si="220">AG136</f>
        <v>182</v>
      </c>
      <c r="AK136" s="231" t="s">
        <v>97</v>
      </c>
      <c r="AL136" s="232"/>
      <c r="AM136"/>
      <c r="AN136"/>
      <c r="AO136"/>
      <c r="AP136"/>
      <c r="AQ136"/>
      <c r="AR136"/>
      <c r="AS136"/>
      <c r="BQ136"/>
      <c r="BR136"/>
      <c r="BS136"/>
      <c r="BT136"/>
      <c r="BU136"/>
      <c r="BV136"/>
      <c r="BW136"/>
    </row>
    <row r="137" spans="1:75" s="9" customFormat="1" ht="15" customHeight="1" thickBot="1" x14ac:dyDescent="0.3">
      <c r="A137" s="207"/>
      <c r="B137" s="227"/>
      <c r="C137" s="227"/>
      <c r="D137" s="156">
        <f t="shared" ref="D137" si="221">SUM(D136:H136)</f>
        <v>26</v>
      </c>
      <c r="E137" s="157"/>
      <c r="F137" s="157"/>
      <c r="G137" s="157"/>
      <c r="H137" s="158"/>
      <c r="I137" s="155"/>
      <c r="J137" s="156">
        <f t="shared" ref="J137" si="222">SUM(J136:N136)</f>
        <v>38</v>
      </c>
      <c r="K137" s="157"/>
      <c r="L137" s="157"/>
      <c r="M137" s="157"/>
      <c r="N137" s="158"/>
      <c r="O137" s="155"/>
      <c r="P137" s="156">
        <f t="shared" ref="P137" si="223">SUM(P136:T136)</f>
        <v>44</v>
      </c>
      <c r="Q137" s="157"/>
      <c r="R137" s="157"/>
      <c r="S137" s="157"/>
      <c r="T137" s="158"/>
      <c r="U137" s="155"/>
      <c r="V137" s="156">
        <f t="shared" ref="V137" si="224">SUM(V136:Z136)</f>
        <v>38</v>
      </c>
      <c r="W137" s="157"/>
      <c r="X137" s="157"/>
      <c r="Y137" s="157"/>
      <c r="Z137" s="158"/>
      <c r="AA137" s="155"/>
      <c r="AB137" s="156">
        <f t="shared" ref="AB137" si="225">SUM(AB136:AF136)</f>
        <v>36</v>
      </c>
      <c r="AC137" s="157"/>
      <c r="AD137" s="157"/>
      <c r="AE137" s="157"/>
      <c r="AF137" s="158"/>
      <c r="AG137" s="220"/>
      <c r="AH137" s="246"/>
      <c r="AI137" s="248"/>
      <c r="AJ137" s="250"/>
      <c r="AK137" s="251"/>
      <c r="AL137" s="252"/>
      <c r="AM137"/>
      <c r="AN137"/>
      <c r="AO137"/>
      <c r="AP137"/>
      <c r="AQ137"/>
      <c r="AR137"/>
      <c r="AS137"/>
      <c r="BQ137"/>
      <c r="BR137"/>
      <c r="BS137"/>
      <c r="BT137"/>
      <c r="BU137"/>
      <c r="BV137"/>
      <c r="BW137"/>
    </row>
    <row r="138" spans="1:75" s="9" customFormat="1" ht="15" customHeight="1" thickBot="1" x14ac:dyDescent="0.3">
      <c r="A138" s="56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BQ138"/>
      <c r="BR138"/>
      <c r="BS138"/>
      <c r="BT138"/>
      <c r="BU138"/>
      <c r="BV138"/>
      <c r="BW138"/>
    </row>
    <row r="139" spans="1:75" s="9" customFormat="1" ht="15" customHeight="1" thickBot="1" x14ac:dyDescent="0.3">
      <c r="A139" s="93"/>
      <c r="B139" s="169" t="s">
        <v>98</v>
      </c>
      <c r="C139" s="170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97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98"/>
      <c r="AG139" s="98"/>
      <c r="AH139" s="29"/>
      <c r="AI139" s="29"/>
      <c r="AJ139" s="29"/>
      <c r="AK139"/>
      <c r="AL139"/>
      <c r="AM139"/>
      <c r="AN139"/>
      <c r="AO139"/>
      <c r="AP139"/>
      <c r="AQ139"/>
      <c r="AR139"/>
      <c r="AS139"/>
      <c r="BQ139"/>
      <c r="BR139"/>
      <c r="BS139"/>
      <c r="BT139"/>
      <c r="BU139"/>
      <c r="BV139"/>
      <c r="BW139"/>
    </row>
    <row r="140" spans="1:75" s="9" customFormat="1" ht="15.75" customHeight="1" x14ac:dyDescent="0.25">
      <c r="A140" s="229" t="s">
        <v>0</v>
      </c>
      <c r="B140" s="159" t="s">
        <v>16</v>
      </c>
      <c r="C140" s="159" t="s">
        <v>1</v>
      </c>
      <c r="D140" s="263" t="s">
        <v>2</v>
      </c>
      <c r="E140" s="264"/>
      <c r="F140" s="264"/>
      <c r="G140" s="265"/>
      <c r="H140" s="249"/>
      <c r="I140" s="167" t="s">
        <v>14</v>
      </c>
      <c r="J140" s="263" t="s">
        <v>3</v>
      </c>
      <c r="K140" s="264"/>
      <c r="L140" s="264"/>
      <c r="M140" s="265"/>
      <c r="N140" s="249"/>
      <c r="O140" s="167" t="s">
        <v>14</v>
      </c>
      <c r="P140" s="263" t="s">
        <v>4</v>
      </c>
      <c r="Q140" s="264"/>
      <c r="R140" s="264"/>
      <c r="S140" s="265"/>
      <c r="T140" s="249"/>
      <c r="U140" s="167" t="s">
        <v>14</v>
      </c>
      <c r="V140" s="263" t="s">
        <v>5</v>
      </c>
      <c r="W140" s="264"/>
      <c r="X140" s="264"/>
      <c r="Y140" s="265"/>
      <c r="Z140" s="249"/>
      <c r="AA140" s="167" t="s">
        <v>14</v>
      </c>
      <c r="AB140" s="263" t="s">
        <v>6</v>
      </c>
      <c r="AC140" s="264"/>
      <c r="AD140" s="264"/>
      <c r="AE140" s="265"/>
      <c r="AF140" s="249"/>
      <c r="AG140" s="167" t="s">
        <v>14</v>
      </c>
      <c r="AH140" s="253" t="s">
        <v>21</v>
      </c>
      <c r="AI140" s="171" t="s">
        <v>22</v>
      </c>
      <c r="AJ140" s="159" t="s">
        <v>7</v>
      </c>
      <c r="AK140" s="255" t="s">
        <v>61</v>
      </c>
      <c r="AL140" s="256"/>
      <c r="AM140"/>
      <c r="AN140"/>
      <c r="AO140"/>
      <c r="AP140"/>
      <c r="AQ140"/>
      <c r="AR140"/>
      <c r="AS140"/>
      <c r="BQ140"/>
      <c r="BR140"/>
      <c r="BS140"/>
      <c r="BT140"/>
      <c r="BU140"/>
      <c r="BV140"/>
      <c r="BW140"/>
    </row>
    <row r="141" spans="1:75" s="9" customFormat="1" ht="15" customHeight="1" thickBot="1" x14ac:dyDescent="0.3">
      <c r="A141" s="207"/>
      <c r="B141" s="160"/>
      <c r="C141" s="160"/>
      <c r="D141" s="32" t="s">
        <v>65</v>
      </c>
      <c r="E141" s="278" t="s">
        <v>63</v>
      </c>
      <c r="F141" s="279"/>
      <c r="G141" s="280"/>
      <c r="H141" s="34" t="s">
        <v>64</v>
      </c>
      <c r="I141" s="269"/>
      <c r="J141" s="32" t="s">
        <v>65</v>
      </c>
      <c r="K141" s="278" t="s">
        <v>63</v>
      </c>
      <c r="L141" s="279"/>
      <c r="M141" s="280"/>
      <c r="N141" s="34" t="s">
        <v>64</v>
      </c>
      <c r="O141" s="269"/>
      <c r="P141" s="32" t="s">
        <v>65</v>
      </c>
      <c r="Q141" s="278" t="s">
        <v>63</v>
      </c>
      <c r="R141" s="279"/>
      <c r="S141" s="280"/>
      <c r="T141" s="34" t="s">
        <v>64</v>
      </c>
      <c r="U141" s="269"/>
      <c r="V141" s="32" t="s">
        <v>65</v>
      </c>
      <c r="W141" s="278" t="s">
        <v>63</v>
      </c>
      <c r="X141" s="279"/>
      <c r="Y141" s="280"/>
      <c r="Z141" s="34" t="s">
        <v>64</v>
      </c>
      <c r="AA141" s="269"/>
      <c r="AB141" s="32" t="s">
        <v>65</v>
      </c>
      <c r="AC141" s="278" t="s">
        <v>63</v>
      </c>
      <c r="AD141" s="279"/>
      <c r="AE141" s="280"/>
      <c r="AF141" s="34" t="s">
        <v>64</v>
      </c>
      <c r="AG141" s="269"/>
      <c r="AH141" s="254"/>
      <c r="AI141" s="204"/>
      <c r="AJ141" s="173"/>
      <c r="AK141" s="257"/>
      <c r="AL141" s="258"/>
      <c r="AM141"/>
      <c r="AN141"/>
      <c r="AO141"/>
      <c r="AP141"/>
      <c r="AQ141"/>
      <c r="AR141"/>
      <c r="AS141"/>
      <c r="BQ141"/>
      <c r="BR141"/>
      <c r="BS141"/>
      <c r="BT141"/>
      <c r="BU141"/>
      <c r="BV141"/>
      <c r="BW141"/>
    </row>
    <row r="142" spans="1:75" s="9" customFormat="1" ht="15" customHeight="1" x14ac:dyDescent="0.25">
      <c r="A142" s="272">
        <v>12</v>
      </c>
      <c r="B142" s="277" t="s">
        <v>80</v>
      </c>
      <c r="C142" s="277" t="s">
        <v>73</v>
      </c>
      <c r="D142" s="83">
        <v>6</v>
      </c>
      <c r="E142" s="81">
        <v>10</v>
      </c>
      <c r="F142" s="81">
        <v>4</v>
      </c>
      <c r="G142" s="82">
        <v>0</v>
      </c>
      <c r="H142" s="82">
        <v>6</v>
      </c>
      <c r="I142" s="274">
        <f>D143</f>
        <v>26</v>
      </c>
      <c r="J142" s="83">
        <v>10</v>
      </c>
      <c r="K142" s="81">
        <v>8</v>
      </c>
      <c r="L142" s="81">
        <v>6</v>
      </c>
      <c r="M142" s="82">
        <v>4</v>
      </c>
      <c r="N142" s="82">
        <v>10</v>
      </c>
      <c r="O142" s="274">
        <f>SUM(I142,J143)</f>
        <v>64</v>
      </c>
      <c r="P142" s="83">
        <v>10</v>
      </c>
      <c r="Q142" s="81">
        <v>6</v>
      </c>
      <c r="R142" s="81">
        <v>0</v>
      </c>
      <c r="S142" s="82">
        <v>0</v>
      </c>
      <c r="T142" s="82">
        <v>6</v>
      </c>
      <c r="U142" s="274">
        <f>SUM(O142,P143)</f>
        <v>86</v>
      </c>
      <c r="V142" s="83">
        <v>6</v>
      </c>
      <c r="W142" s="81">
        <v>6</v>
      </c>
      <c r="X142" s="81">
        <v>0</v>
      </c>
      <c r="Y142" s="82">
        <v>0</v>
      </c>
      <c r="Z142" s="82">
        <v>4</v>
      </c>
      <c r="AA142" s="274">
        <f>SUM(U142,V143)</f>
        <v>102</v>
      </c>
      <c r="AB142" s="83">
        <v>10</v>
      </c>
      <c r="AC142" s="81">
        <v>6</v>
      </c>
      <c r="AD142" s="81">
        <v>6</v>
      </c>
      <c r="AE142" s="82">
        <v>0</v>
      </c>
      <c r="AF142" s="82">
        <v>0</v>
      </c>
      <c r="AG142" s="285">
        <f>SUM(AA142,AB143)</f>
        <v>124</v>
      </c>
      <c r="AH142" s="235">
        <f>COUNTIF(D142:H142,"=10")+COUNTIF(J142:N142,"=10")+COUNTIF(P142:T142,"=10")+COUNTIF(V142:Z142,"=10")+COUNTIF(AB142:AF142,"=10")</f>
        <v>5</v>
      </c>
      <c r="AI142" s="237">
        <f>COUNTIF(D142:H142,"=8")+COUNTIF(J142:N142,"=8")+COUNTIF(P142:T142,"=8")+COUNTIF(V142:Z142,"=8")+COUNTIF(AB142:AF142,"=8")</f>
        <v>1</v>
      </c>
      <c r="AJ142" s="239">
        <f>AG142</f>
        <v>124</v>
      </c>
      <c r="AK142" s="241"/>
      <c r="AL142" s="242"/>
      <c r="AM142"/>
      <c r="AN142"/>
      <c r="AO142"/>
      <c r="AP142"/>
      <c r="AQ142"/>
      <c r="AR142"/>
      <c r="AS142"/>
      <c r="BQ142"/>
      <c r="BR142"/>
      <c r="BS142"/>
      <c r="BT142"/>
      <c r="BU142"/>
      <c r="BV142"/>
      <c r="BW142"/>
    </row>
    <row r="143" spans="1:75" s="9" customFormat="1" ht="15" customHeight="1" thickBot="1" x14ac:dyDescent="0.3">
      <c r="A143" s="273"/>
      <c r="B143" s="271"/>
      <c r="C143" s="271"/>
      <c r="D143" s="266">
        <f>SUM(D142:H142)</f>
        <v>26</v>
      </c>
      <c r="E143" s="267"/>
      <c r="F143" s="267"/>
      <c r="G143" s="267"/>
      <c r="H143" s="268"/>
      <c r="I143" s="275"/>
      <c r="J143" s="266">
        <f>SUM(J142:N142)</f>
        <v>38</v>
      </c>
      <c r="K143" s="267"/>
      <c r="L143" s="267"/>
      <c r="M143" s="267"/>
      <c r="N143" s="268"/>
      <c r="O143" s="275"/>
      <c r="P143" s="266">
        <f>SUM(P142:T142)</f>
        <v>22</v>
      </c>
      <c r="Q143" s="267"/>
      <c r="R143" s="267"/>
      <c r="S143" s="267"/>
      <c r="T143" s="268"/>
      <c r="U143" s="275"/>
      <c r="V143" s="266">
        <f>SUM(V142:Z142)</f>
        <v>16</v>
      </c>
      <c r="W143" s="267"/>
      <c r="X143" s="267"/>
      <c r="Y143" s="267"/>
      <c r="Z143" s="268"/>
      <c r="AA143" s="275"/>
      <c r="AB143" s="266">
        <f>SUM(AB142:AF142)</f>
        <v>22</v>
      </c>
      <c r="AC143" s="267"/>
      <c r="AD143" s="267"/>
      <c r="AE143" s="267"/>
      <c r="AF143" s="268"/>
      <c r="AG143" s="286"/>
      <c r="AH143" s="236"/>
      <c r="AI143" s="238"/>
      <c r="AJ143" s="240"/>
      <c r="AK143" s="243"/>
      <c r="AL143" s="244"/>
      <c r="AM143"/>
      <c r="AN143"/>
      <c r="AO143"/>
      <c r="AP143"/>
      <c r="AQ143"/>
      <c r="AR143"/>
      <c r="AS143"/>
      <c r="BQ143"/>
      <c r="BR143"/>
      <c r="BS143"/>
      <c r="BT143"/>
      <c r="BU143"/>
      <c r="BV143"/>
      <c r="BW143"/>
    </row>
    <row r="144" spans="1:75" s="9" customFormat="1" ht="15.75" customHeight="1" x14ac:dyDescent="0.25">
      <c r="A144" s="225">
        <v>7</v>
      </c>
      <c r="B144" s="226" t="s">
        <v>85</v>
      </c>
      <c r="C144" s="226" t="s">
        <v>86</v>
      </c>
      <c r="D144" s="46">
        <v>10</v>
      </c>
      <c r="E144" s="44">
        <v>10</v>
      </c>
      <c r="F144" s="44">
        <v>10</v>
      </c>
      <c r="G144" s="45">
        <v>6</v>
      </c>
      <c r="H144" s="45">
        <v>10</v>
      </c>
      <c r="I144" s="154">
        <f t="shared" ref="I144" si="226">D145</f>
        <v>46</v>
      </c>
      <c r="J144" s="46">
        <v>8</v>
      </c>
      <c r="K144" s="44">
        <v>10</v>
      </c>
      <c r="L144" s="44">
        <v>10</v>
      </c>
      <c r="M144" s="45">
        <v>0</v>
      </c>
      <c r="N144" s="45">
        <v>8</v>
      </c>
      <c r="O144" s="154">
        <f t="shared" ref="O144" si="227">SUM(I144,J145)</f>
        <v>82</v>
      </c>
      <c r="P144" s="46">
        <v>8</v>
      </c>
      <c r="Q144" s="44">
        <v>10</v>
      </c>
      <c r="R144" s="44">
        <v>8</v>
      </c>
      <c r="S144" s="45">
        <v>8</v>
      </c>
      <c r="T144" s="45">
        <v>6</v>
      </c>
      <c r="U144" s="154">
        <f t="shared" ref="U144" si="228">SUM(O144,P145)</f>
        <v>122</v>
      </c>
      <c r="V144" s="46">
        <v>8</v>
      </c>
      <c r="W144" s="44">
        <v>8</v>
      </c>
      <c r="X144" s="44">
        <v>8</v>
      </c>
      <c r="Y144" s="45">
        <v>6</v>
      </c>
      <c r="Z144" s="45">
        <v>10</v>
      </c>
      <c r="AA144" s="154">
        <f t="shared" ref="AA144" si="229">SUM(U144,V145)</f>
        <v>162</v>
      </c>
      <c r="AB144" s="46">
        <v>8</v>
      </c>
      <c r="AC144" s="44">
        <v>10</v>
      </c>
      <c r="AD144" s="44">
        <v>6</v>
      </c>
      <c r="AE144" s="45">
        <v>4</v>
      </c>
      <c r="AF144" s="45">
        <v>4</v>
      </c>
      <c r="AG144" s="228">
        <f t="shared" ref="AG144" si="230">SUM(AA144,AB145)</f>
        <v>194</v>
      </c>
      <c r="AH144" s="245">
        <f t="shared" ref="AH144" si="231">COUNTIF(D144:H144,"=10")+COUNTIF(J144:N144,"=10")+COUNTIF(P144:T144,"=10")+COUNTIF(V144:Z144,"=10")+COUNTIF(AB144:AF144,"=10")</f>
        <v>9</v>
      </c>
      <c r="AI144" s="247">
        <f t="shared" ref="AI144" si="232">COUNTIF(D144:H144,"=8")+COUNTIF(J144:N144,"=8")+COUNTIF(P144:T144,"=8")+COUNTIF(V144:Z144,"=8")+COUNTIF(AB144:AF144,"=8")</f>
        <v>9</v>
      </c>
      <c r="AJ144" s="249">
        <f t="shared" ref="AJ144" si="233">AG144</f>
        <v>194</v>
      </c>
      <c r="AK144" s="231" t="s">
        <v>97</v>
      </c>
      <c r="AL144" s="232"/>
      <c r="AM144"/>
      <c r="AN144"/>
      <c r="AO144"/>
      <c r="AP144"/>
      <c r="AQ144"/>
      <c r="AR144"/>
      <c r="AS144"/>
      <c r="BQ144"/>
      <c r="BR144"/>
      <c r="BS144"/>
      <c r="BT144"/>
      <c r="BU144"/>
      <c r="BV144"/>
      <c r="BW144"/>
    </row>
    <row r="145" spans="1:75" s="9" customFormat="1" ht="15.75" customHeight="1" thickBot="1" x14ac:dyDescent="0.3">
      <c r="A145" s="207"/>
      <c r="B145" s="227"/>
      <c r="C145" s="227"/>
      <c r="D145" s="183">
        <f t="shared" ref="D145" si="234">SUM(D144:H144)</f>
        <v>46</v>
      </c>
      <c r="E145" s="184"/>
      <c r="F145" s="184"/>
      <c r="G145" s="184"/>
      <c r="H145" s="185"/>
      <c r="I145" s="175"/>
      <c r="J145" s="183">
        <f t="shared" ref="J145" si="235">SUM(J144:N144)</f>
        <v>36</v>
      </c>
      <c r="K145" s="184"/>
      <c r="L145" s="184"/>
      <c r="M145" s="184"/>
      <c r="N145" s="185"/>
      <c r="O145" s="175"/>
      <c r="P145" s="183">
        <f t="shared" ref="P145" si="236">SUM(P144:T144)</f>
        <v>40</v>
      </c>
      <c r="Q145" s="184"/>
      <c r="R145" s="184"/>
      <c r="S145" s="184"/>
      <c r="T145" s="185"/>
      <c r="U145" s="175"/>
      <c r="V145" s="183">
        <f t="shared" ref="V145" si="237">SUM(V144:Z144)</f>
        <v>40</v>
      </c>
      <c r="W145" s="184"/>
      <c r="X145" s="184"/>
      <c r="Y145" s="184"/>
      <c r="Z145" s="185"/>
      <c r="AA145" s="175"/>
      <c r="AB145" s="183">
        <f t="shared" ref="AB145" si="238">SUM(AB144:AF144)</f>
        <v>32</v>
      </c>
      <c r="AC145" s="184"/>
      <c r="AD145" s="184"/>
      <c r="AE145" s="184"/>
      <c r="AF145" s="185"/>
      <c r="AG145" s="284"/>
      <c r="AH145" s="152"/>
      <c r="AI145" s="259"/>
      <c r="AJ145" s="260"/>
      <c r="AK145" s="233"/>
      <c r="AL145" s="234"/>
      <c r="AM145"/>
      <c r="AN145"/>
      <c r="AO145"/>
      <c r="AP145"/>
      <c r="AQ145"/>
      <c r="AR145"/>
      <c r="AS145"/>
      <c r="BQ145"/>
      <c r="BR145"/>
      <c r="BS145"/>
      <c r="BT145"/>
      <c r="BU145"/>
      <c r="BV145"/>
      <c r="BW145"/>
    </row>
    <row r="146" spans="1:75" ht="15" customHeight="1" thickBot="1" x14ac:dyDescent="0.3">
      <c r="A146" s="272">
        <v>4</v>
      </c>
      <c r="B146" s="270" t="s">
        <v>68</v>
      </c>
      <c r="C146" s="277" t="s">
        <v>70</v>
      </c>
      <c r="D146" s="83">
        <v>8</v>
      </c>
      <c r="E146" s="81">
        <v>10</v>
      </c>
      <c r="F146" s="81">
        <v>0</v>
      </c>
      <c r="G146" s="82">
        <v>0</v>
      </c>
      <c r="H146" s="82">
        <v>8</v>
      </c>
      <c r="I146" s="274">
        <f t="shared" ref="I146" si="239">D147</f>
        <v>26</v>
      </c>
      <c r="J146" s="83">
        <v>8</v>
      </c>
      <c r="K146" s="81">
        <v>10</v>
      </c>
      <c r="L146" s="81">
        <v>6</v>
      </c>
      <c r="M146" s="82">
        <v>0</v>
      </c>
      <c r="N146" s="82">
        <v>8</v>
      </c>
      <c r="O146" s="274">
        <f t="shared" ref="O146" si="240">SUM(I146,J147)</f>
        <v>58</v>
      </c>
      <c r="P146" s="83">
        <v>10</v>
      </c>
      <c r="Q146" s="81">
        <v>10</v>
      </c>
      <c r="R146" s="81">
        <v>10</v>
      </c>
      <c r="S146" s="82">
        <v>4</v>
      </c>
      <c r="T146" s="82">
        <v>8</v>
      </c>
      <c r="U146" s="274">
        <f t="shared" ref="U146" si="241">SUM(O146,P147)</f>
        <v>100</v>
      </c>
      <c r="V146" s="83">
        <v>6</v>
      </c>
      <c r="W146" s="81">
        <v>0</v>
      </c>
      <c r="X146" s="81">
        <v>0</v>
      </c>
      <c r="Y146" s="82">
        <v>0</v>
      </c>
      <c r="Z146" s="82">
        <v>0</v>
      </c>
      <c r="AA146" s="274">
        <f t="shared" ref="AA146" si="242">SUM(U146,V147)</f>
        <v>106</v>
      </c>
      <c r="AB146" s="83">
        <v>10</v>
      </c>
      <c r="AC146" s="81">
        <v>10</v>
      </c>
      <c r="AD146" s="81">
        <v>0</v>
      </c>
      <c r="AE146" s="82">
        <v>0</v>
      </c>
      <c r="AF146" s="82">
        <v>8</v>
      </c>
      <c r="AG146" s="285">
        <f t="shared" ref="AG146" si="243">SUM(AA146,AB147)</f>
        <v>134</v>
      </c>
      <c r="AH146" s="235">
        <f t="shared" ref="AH146" si="244">COUNTIF(D146:H146,"=10")+COUNTIF(J146:N146,"=10")+COUNTIF(P146:T146,"=10")+COUNTIF(V146:Z146,"=10")+COUNTIF(AB146:AF146,"=10")</f>
        <v>7</v>
      </c>
      <c r="AI146" s="237">
        <f t="shared" ref="AI146" si="245">COUNTIF(D146:H146,"=8")+COUNTIF(J146:N146,"=8")+COUNTIF(P146:T146,"=8")+COUNTIF(V146:Z146,"=8")+COUNTIF(AB146:AF146,"=8")</f>
        <v>6</v>
      </c>
      <c r="AJ146" s="239">
        <f t="shared" ref="AJ146" si="246">AG146</f>
        <v>134</v>
      </c>
      <c r="AK146" s="241"/>
      <c r="AL146" s="242"/>
      <c r="AS146" s="99"/>
    </row>
    <row r="147" spans="1:75" ht="15" customHeight="1" thickBot="1" x14ac:dyDescent="0.3">
      <c r="A147" s="273"/>
      <c r="B147" s="271"/>
      <c r="C147" s="271"/>
      <c r="D147" s="266">
        <f t="shared" ref="D147" si="247">SUM(D146:H146)</f>
        <v>26</v>
      </c>
      <c r="E147" s="267"/>
      <c r="F147" s="267"/>
      <c r="G147" s="267"/>
      <c r="H147" s="268"/>
      <c r="I147" s="275"/>
      <c r="J147" s="266">
        <f t="shared" ref="J147" si="248">SUM(J146:N146)</f>
        <v>32</v>
      </c>
      <c r="K147" s="267"/>
      <c r="L147" s="267"/>
      <c r="M147" s="267"/>
      <c r="N147" s="268"/>
      <c r="O147" s="275"/>
      <c r="P147" s="266">
        <f t="shared" ref="P147" si="249">SUM(P146:T146)</f>
        <v>42</v>
      </c>
      <c r="Q147" s="267"/>
      <c r="R147" s="267"/>
      <c r="S147" s="267"/>
      <c r="T147" s="268"/>
      <c r="U147" s="275"/>
      <c r="V147" s="266">
        <f t="shared" ref="V147" si="250">SUM(V146:Z146)</f>
        <v>6</v>
      </c>
      <c r="W147" s="267"/>
      <c r="X147" s="267"/>
      <c r="Y147" s="267"/>
      <c r="Z147" s="268"/>
      <c r="AA147" s="275"/>
      <c r="AB147" s="266">
        <f t="shared" ref="AB147" si="251">SUM(AB146:AF146)</f>
        <v>28</v>
      </c>
      <c r="AC147" s="267"/>
      <c r="AD147" s="267"/>
      <c r="AE147" s="267"/>
      <c r="AF147" s="268"/>
      <c r="AG147" s="286"/>
      <c r="AH147" s="236"/>
      <c r="AI147" s="238"/>
      <c r="AJ147" s="240"/>
      <c r="AK147" s="243"/>
      <c r="AL147" s="244"/>
    </row>
    <row r="148" spans="1:75" ht="15" customHeight="1" x14ac:dyDescent="0.25">
      <c r="A148" s="358">
        <v>10</v>
      </c>
      <c r="B148" s="281" t="s">
        <v>71</v>
      </c>
      <c r="C148" s="281" t="s">
        <v>73</v>
      </c>
      <c r="D148" s="46">
        <v>6</v>
      </c>
      <c r="E148" s="44">
        <v>10</v>
      </c>
      <c r="F148" s="44">
        <v>6</v>
      </c>
      <c r="G148" s="45">
        <v>4</v>
      </c>
      <c r="H148" s="45">
        <v>4</v>
      </c>
      <c r="I148" s="154">
        <f t="shared" ref="I148" si="252">D149</f>
        <v>30</v>
      </c>
      <c r="J148" s="46">
        <v>10</v>
      </c>
      <c r="K148" s="44">
        <v>10</v>
      </c>
      <c r="L148" s="44">
        <v>0</v>
      </c>
      <c r="M148" s="45">
        <v>0</v>
      </c>
      <c r="N148" s="45">
        <v>6</v>
      </c>
      <c r="O148" s="154">
        <f t="shared" ref="O148" si="253">SUM(I148,J149)</f>
        <v>56</v>
      </c>
      <c r="P148" s="46">
        <v>8</v>
      </c>
      <c r="Q148" s="44">
        <v>10</v>
      </c>
      <c r="R148" s="44">
        <v>8</v>
      </c>
      <c r="S148" s="45">
        <v>0</v>
      </c>
      <c r="T148" s="45">
        <v>8</v>
      </c>
      <c r="U148" s="154">
        <f t="shared" ref="U148" si="254">SUM(O148,P149)</f>
        <v>90</v>
      </c>
      <c r="V148" s="46">
        <v>10</v>
      </c>
      <c r="W148" s="44">
        <v>10</v>
      </c>
      <c r="X148" s="44">
        <v>8</v>
      </c>
      <c r="Y148" s="45">
        <v>6</v>
      </c>
      <c r="Z148" s="45">
        <v>8</v>
      </c>
      <c r="AA148" s="154">
        <f t="shared" ref="AA148" si="255">SUM(U148,V149)</f>
        <v>132</v>
      </c>
      <c r="AB148" s="46">
        <v>8</v>
      </c>
      <c r="AC148" s="44">
        <v>10</v>
      </c>
      <c r="AD148" s="44">
        <v>8</v>
      </c>
      <c r="AE148" s="45">
        <v>4</v>
      </c>
      <c r="AF148" s="45">
        <v>8</v>
      </c>
      <c r="AG148" s="228">
        <f t="shared" ref="AG148" si="256">SUM(AA148,AB149)</f>
        <v>170</v>
      </c>
      <c r="AH148" s="245">
        <f t="shared" ref="AH148" si="257">COUNTIF(D148:H148,"=10")+COUNTIF(J148:N148,"=10")+COUNTIF(P148:T148,"=10")+COUNTIF(V148:Z148,"=10")+COUNTIF(AB148:AF148,"=10")</f>
        <v>7</v>
      </c>
      <c r="AI148" s="247">
        <f t="shared" ref="AI148" si="258">COUNTIF(D148:H148,"=8")+COUNTIF(J148:N148,"=8")+COUNTIF(P148:T148,"=8")+COUNTIF(V148:Z148,"=8")+COUNTIF(AB148:AF148,"=8")</f>
        <v>8</v>
      </c>
      <c r="AJ148" s="249">
        <f t="shared" ref="AJ148" si="259">AG148</f>
        <v>170</v>
      </c>
      <c r="AK148" s="231" t="s">
        <v>97</v>
      </c>
      <c r="AL148" s="232"/>
    </row>
    <row r="149" spans="1:75" ht="15.75" customHeight="1" thickBot="1" x14ac:dyDescent="0.3">
      <c r="A149" s="359"/>
      <c r="B149" s="282"/>
      <c r="C149" s="282"/>
      <c r="D149" s="156">
        <f t="shared" ref="D149" si="260">SUM(D148:H148)</f>
        <v>30</v>
      </c>
      <c r="E149" s="157"/>
      <c r="F149" s="157"/>
      <c r="G149" s="157"/>
      <c r="H149" s="158"/>
      <c r="I149" s="155"/>
      <c r="J149" s="156">
        <f t="shared" ref="J149" si="261">SUM(J148:N148)</f>
        <v>26</v>
      </c>
      <c r="K149" s="157"/>
      <c r="L149" s="157"/>
      <c r="M149" s="157"/>
      <c r="N149" s="158"/>
      <c r="O149" s="155"/>
      <c r="P149" s="156">
        <f t="shared" ref="P149" si="262">SUM(P148:T148)</f>
        <v>34</v>
      </c>
      <c r="Q149" s="157"/>
      <c r="R149" s="157"/>
      <c r="S149" s="157"/>
      <c r="T149" s="158"/>
      <c r="U149" s="155"/>
      <c r="V149" s="156">
        <f t="shared" ref="V149" si="263">SUM(V148:Z148)</f>
        <v>42</v>
      </c>
      <c r="W149" s="157"/>
      <c r="X149" s="157"/>
      <c r="Y149" s="157"/>
      <c r="Z149" s="158"/>
      <c r="AA149" s="155"/>
      <c r="AB149" s="156">
        <f t="shared" ref="AB149" si="264">SUM(AB148:AF148)</f>
        <v>38</v>
      </c>
      <c r="AC149" s="157"/>
      <c r="AD149" s="157"/>
      <c r="AE149" s="157"/>
      <c r="AF149" s="158"/>
      <c r="AG149" s="220"/>
      <c r="AH149" s="246"/>
      <c r="AI149" s="248"/>
      <c r="AJ149" s="250"/>
      <c r="AK149" s="251"/>
      <c r="AL149" s="252"/>
    </row>
    <row r="150" spans="1:75" ht="15" customHeight="1" thickBot="1" x14ac:dyDescent="0.3">
      <c r="A150" s="56"/>
      <c r="AM150" s="9"/>
      <c r="AN150" s="9"/>
      <c r="AO150" s="9"/>
      <c r="AP150" s="9"/>
      <c r="AQ150" s="9"/>
      <c r="AR150" s="16"/>
      <c r="AS150" s="100"/>
      <c r="AT150" s="100"/>
      <c r="AU150" s="100"/>
      <c r="AV150" s="100"/>
      <c r="AW150" s="100"/>
      <c r="AX150" s="100"/>
      <c r="AY150" s="100"/>
      <c r="AZ150" s="100"/>
      <c r="BA150" s="100"/>
      <c r="BB150" s="100"/>
      <c r="BC150" s="100"/>
      <c r="BD150" s="100"/>
      <c r="BE150" s="100"/>
      <c r="BF150" s="100"/>
      <c r="BG150" s="100"/>
      <c r="BH150" s="100"/>
      <c r="BI150" s="9"/>
      <c r="BJ150" s="9"/>
      <c r="BK150" s="9"/>
      <c r="BL150" s="9"/>
      <c r="BM150" s="9"/>
      <c r="BN150" s="9"/>
    </row>
    <row r="151" spans="1:75" ht="15.75" customHeight="1" thickBot="1" x14ac:dyDescent="0.3">
      <c r="A151" s="93"/>
      <c r="B151" s="169" t="s">
        <v>99</v>
      </c>
      <c r="C151" s="170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97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98"/>
      <c r="AG151" s="98"/>
      <c r="AH151" s="29"/>
      <c r="AI151" s="29"/>
      <c r="AJ151" s="29"/>
    </row>
    <row r="152" spans="1:75" ht="15" customHeight="1" x14ac:dyDescent="0.25">
      <c r="A152" s="229" t="s">
        <v>0</v>
      </c>
      <c r="B152" s="159" t="s">
        <v>16</v>
      </c>
      <c r="C152" s="159" t="s">
        <v>1</v>
      </c>
      <c r="D152" s="263" t="s">
        <v>2</v>
      </c>
      <c r="E152" s="264"/>
      <c r="F152" s="264"/>
      <c r="G152" s="265"/>
      <c r="H152" s="249"/>
      <c r="I152" s="167" t="s">
        <v>14</v>
      </c>
      <c r="J152" s="263" t="s">
        <v>3</v>
      </c>
      <c r="K152" s="264"/>
      <c r="L152" s="264"/>
      <c r="M152" s="265"/>
      <c r="N152" s="249"/>
      <c r="O152" s="167" t="s">
        <v>14</v>
      </c>
      <c r="P152" s="263" t="s">
        <v>4</v>
      </c>
      <c r="Q152" s="264"/>
      <c r="R152" s="264"/>
      <c r="S152" s="265"/>
      <c r="T152" s="249"/>
      <c r="U152" s="167" t="s">
        <v>14</v>
      </c>
      <c r="V152" s="263" t="s">
        <v>5</v>
      </c>
      <c r="W152" s="264"/>
      <c r="X152" s="264"/>
      <c r="Y152" s="265"/>
      <c r="Z152" s="249"/>
      <c r="AA152" s="167" t="s">
        <v>14</v>
      </c>
      <c r="AB152" s="263" t="s">
        <v>6</v>
      </c>
      <c r="AC152" s="264"/>
      <c r="AD152" s="264"/>
      <c r="AE152" s="265"/>
      <c r="AF152" s="249"/>
      <c r="AG152" s="167" t="s">
        <v>14</v>
      </c>
      <c r="AH152" s="253" t="s">
        <v>21</v>
      </c>
      <c r="AI152" s="171" t="s">
        <v>22</v>
      </c>
      <c r="AJ152" s="159" t="s">
        <v>7</v>
      </c>
      <c r="AK152" s="255" t="s">
        <v>61</v>
      </c>
      <c r="AL152" s="256"/>
    </row>
    <row r="153" spans="1:75" ht="15.75" customHeight="1" thickBot="1" x14ac:dyDescent="0.3">
      <c r="A153" s="207"/>
      <c r="B153" s="160"/>
      <c r="C153" s="160"/>
      <c r="D153" s="32" t="s">
        <v>65</v>
      </c>
      <c r="E153" s="278" t="s">
        <v>63</v>
      </c>
      <c r="F153" s="279"/>
      <c r="G153" s="280"/>
      <c r="H153" s="149" t="s">
        <v>64</v>
      </c>
      <c r="I153" s="269"/>
      <c r="J153" s="32" t="s">
        <v>65</v>
      </c>
      <c r="K153" s="278" t="s">
        <v>63</v>
      </c>
      <c r="L153" s="279"/>
      <c r="M153" s="280"/>
      <c r="N153" s="149" t="s">
        <v>64</v>
      </c>
      <c r="O153" s="269"/>
      <c r="P153" s="32" t="s">
        <v>65</v>
      </c>
      <c r="Q153" s="278" t="s">
        <v>63</v>
      </c>
      <c r="R153" s="279"/>
      <c r="S153" s="280"/>
      <c r="T153" s="149" t="s">
        <v>64</v>
      </c>
      <c r="U153" s="269"/>
      <c r="V153" s="32" t="s">
        <v>65</v>
      </c>
      <c r="W153" s="278" t="s">
        <v>63</v>
      </c>
      <c r="X153" s="279"/>
      <c r="Y153" s="280"/>
      <c r="Z153" s="149" t="s">
        <v>64</v>
      </c>
      <c r="AA153" s="269"/>
      <c r="AB153" s="32" t="s">
        <v>65</v>
      </c>
      <c r="AC153" s="278" t="s">
        <v>63</v>
      </c>
      <c r="AD153" s="279"/>
      <c r="AE153" s="280"/>
      <c r="AF153" s="149" t="s">
        <v>64</v>
      </c>
      <c r="AG153" s="269"/>
      <c r="AH153" s="254"/>
      <c r="AI153" s="204"/>
      <c r="AJ153" s="173"/>
      <c r="AK153" s="257"/>
      <c r="AL153" s="258"/>
    </row>
    <row r="154" spans="1:75" ht="15" customHeight="1" x14ac:dyDescent="0.25">
      <c r="A154" s="272">
        <v>5</v>
      </c>
      <c r="B154" s="277" t="s">
        <v>96</v>
      </c>
      <c r="C154" s="277" t="s">
        <v>73</v>
      </c>
      <c r="D154" s="83">
        <v>8</v>
      </c>
      <c r="E154" s="81">
        <v>10</v>
      </c>
      <c r="F154" s="81">
        <v>8</v>
      </c>
      <c r="G154" s="82">
        <v>0</v>
      </c>
      <c r="H154" s="82">
        <v>10</v>
      </c>
      <c r="I154" s="274">
        <f>D155</f>
        <v>36</v>
      </c>
      <c r="J154" s="83">
        <v>6</v>
      </c>
      <c r="K154" s="81">
        <v>10</v>
      </c>
      <c r="L154" s="81">
        <v>0</v>
      </c>
      <c r="M154" s="82">
        <v>0</v>
      </c>
      <c r="N154" s="82">
        <v>6</v>
      </c>
      <c r="O154" s="274">
        <f>SUM(I154,J155)</f>
        <v>58</v>
      </c>
      <c r="P154" s="83">
        <v>8</v>
      </c>
      <c r="Q154" s="81">
        <v>8</v>
      </c>
      <c r="R154" s="81">
        <v>8</v>
      </c>
      <c r="S154" s="82">
        <v>0</v>
      </c>
      <c r="T154" s="82">
        <v>6</v>
      </c>
      <c r="U154" s="274">
        <f>SUM(O154,P155)</f>
        <v>88</v>
      </c>
      <c r="V154" s="83">
        <v>8</v>
      </c>
      <c r="W154" s="81">
        <v>10</v>
      </c>
      <c r="X154" s="81">
        <v>6</v>
      </c>
      <c r="Y154" s="82">
        <v>0</v>
      </c>
      <c r="Z154" s="82">
        <v>6</v>
      </c>
      <c r="AA154" s="274">
        <f>SUM(U154,V155)</f>
        <v>118</v>
      </c>
      <c r="AB154" s="83">
        <v>8</v>
      </c>
      <c r="AC154" s="81">
        <v>10</v>
      </c>
      <c r="AD154" s="81">
        <v>6</v>
      </c>
      <c r="AE154" s="82">
        <v>0</v>
      </c>
      <c r="AF154" s="82">
        <v>6</v>
      </c>
      <c r="AG154" s="285">
        <f>SUM(AA154,AB155)</f>
        <v>148</v>
      </c>
      <c r="AH154" s="235">
        <f>COUNTIF(D154:H154,"=10")+COUNTIF(J154:N154,"=10")+COUNTIF(P154:T154,"=10")+COUNTIF(V154:Z154,"=10")+COUNTIF(AB154:AF154,"=10")</f>
        <v>5</v>
      </c>
      <c r="AI154" s="237">
        <f>COUNTIF(D154:H154,"=8")+COUNTIF(J154:N154,"=8")+COUNTIF(P154:T154,"=8")+COUNTIF(V154:Z154,"=8")+COUNTIF(AB154:AF154,"=8")</f>
        <v>7</v>
      </c>
      <c r="AJ154" s="239">
        <f>AG154</f>
        <v>148</v>
      </c>
      <c r="AK154" s="241"/>
      <c r="AL154" s="242"/>
    </row>
    <row r="155" spans="1:75" ht="15.75" customHeight="1" thickBot="1" x14ac:dyDescent="0.3">
      <c r="A155" s="273"/>
      <c r="B155" s="271"/>
      <c r="C155" s="271"/>
      <c r="D155" s="266">
        <f>SUM(D154:H154)</f>
        <v>36</v>
      </c>
      <c r="E155" s="267"/>
      <c r="F155" s="267"/>
      <c r="G155" s="267"/>
      <c r="H155" s="268"/>
      <c r="I155" s="275"/>
      <c r="J155" s="266">
        <f>SUM(J154:N154)</f>
        <v>22</v>
      </c>
      <c r="K155" s="267"/>
      <c r="L155" s="267"/>
      <c r="M155" s="267"/>
      <c r="N155" s="268"/>
      <c r="O155" s="275"/>
      <c r="P155" s="266">
        <f>SUM(P154:T154)</f>
        <v>30</v>
      </c>
      <c r="Q155" s="267"/>
      <c r="R155" s="267"/>
      <c r="S155" s="267"/>
      <c r="T155" s="268"/>
      <c r="U155" s="275"/>
      <c r="V155" s="266">
        <f>SUM(V154:Z154)</f>
        <v>30</v>
      </c>
      <c r="W155" s="267"/>
      <c r="X155" s="267"/>
      <c r="Y155" s="267"/>
      <c r="Z155" s="268"/>
      <c r="AA155" s="275"/>
      <c r="AB155" s="266">
        <f>SUM(AB154:AF154)</f>
        <v>30</v>
      </c>
      <c r="AC155" s="267"/>
      <c r="AD155" s="267"/>
      <c r="AE155" s="267"/>
      <c r="AF155" s="268"/>
      <c r="AG155" s="286"/>
      <c r="AH155" s="236"/>
      <c r="AI155" s="238"/>
      <c r="AJ155" s="240"/>
      <c r="AK155" s="243"/>
      <c r="AL155" s="244"/>
    </row>
    <row r="156" spans="1:75" ht="15" customHeight="1" x14ac:dyDescent="0.25">
      <c r="A156" s="225">
        <v>9</v>
      </c>
      <c r="B156" s="226" t="s">
        <v>91</v>
      </c>
      <c r="C156" s="226" t="s">
        <v>73</v>
      </c>
      <c r="D156" s="46">
        <v>10</v>
      </c>
      <c r="E156" s="44">
        <v>10</v>
      </c>
      <c r="F156" s="44">
        <v>0</v>
      </c>
      <c r="G156" s="45">
        <v>0</v>
      </c>
      <c r="H156" s="45">
        <v>10</v>
      </c>
      <c r="I156" s="154">
        <f t="shared" ref="I156" si="265">D157</f>
        <v>30</v>
      </c>
      <c r="J156" s="46">
        <v>10</v>
      </c>
      <c r="K156" s="44">
        <v>0</v>
      </c>
      <c r="L156" s="44">
        <v>0</v>
      </c>
      <c r="M156" s="45">
        <v>0</v>
      </c>
      <c r="N156" s="45">
        <v>8</v>
      </c>
      <c r="O156" s="154">
        <f t="shared" ref="O156" si="266">SUM(I156,J157)</f>
        <v>48</v>
      </c>
      <c r="P156" s="46">
        <v>8</v>
      </c>
      <c r="Q156" s="44">
        <v>10</v>
      </c>
      <c r="R156" s="44">
        <v>6</v>
      </c>
      <c r="S156" s="45">
        <v>0</v>
      </c>
      <c r="T156" s="45">
        <v>10</v>
      </c>
      <c r="U156" s="154">
        <f t="shared" ref="U156" si="267">SUM(O156,P157)</f>
        <v>82</v>
      </c>
      <c r="V156" s="46">
        <v>10</v>
      </c>
      <c r="W156" s="44">
        <v>10</v>
      </c>
      <c r="X156" s="44">
        <v>8</v>
      </c>
      <c r="Y156" s="45">
        <v>0</v>
      </c>
      <c r="Z156" s="45">
        <v>6</v>
      </c>
      <c r="AA156" s="154">
        <f t="shared" ref="AA156" si="268">SUM(U156,V157)</f>
        <v>116</v>
      </c>
      <c r="AB156" s="46">
        <v>10</v>
      </c>
      <c r="AC156" s="44">
        <v>10</v>
      </c>
      <c r="AD156" s="44">
        <v>10</v>
      </c>
      <c r="AE156" s="45">
        <v>8</v>
      </c>
      <c r="AF156" s="45">
        <v>10</v>
      </c>
      <c r="AG156" s="228">
        <f t="shared" ref="AG156" si="269">SUM(AA156,AB157)</f>
        <v>164</v>
      </c>
      <c r="AH156" s="245">
        <f t="shared" ref="AH156" si="270">COUNTIF(D156:H156,"=10")+COUNTIF(J156:N156,"=10")+COUNTIF(P156:T156,"=10")+COUNTIF(V156:Z156,"=10")+COUNTIF(AB156:AF156,"=10")</f>
        <v>12</v>
      </c>
      <c r="AI156" s="247">
        <f t="shared" ref="AI156" si="271">COUNTIF(D156:H156,"=8")+COUNTIF(J156:N156,"=8")+COUNTIF(P156:T156,"=8")+COUNTIF(V156:Z156,"=8")+COUNTIF(AB156:AF156,"=8")</f>
        <v>4</v>
      </c>
      <c r="AJ156" s="249">
        <f t="shared" ref="AJ156" si="272">AG156</f>
        <v>164</v>
      </c>
      <c r="AK156" s="231" t="s">
        <v>97</v>
      </c>
      <c r="AL156" s="232"/>
    </row>
    <row r="157" spans="1:75" ht="15.75" customHeight="1" thickBot="1" x14ac:dyDescent="0.3">
      <c r="A157" s="207"/>
      <c r="B157" s="227"/>
      <c r="C157" s="227"/>
      <c r="D157" s="183">
        <f t="shared" ref="D157" si="273">SUM(D156:H156)</f>
        <v>30</v>
      </c>
      <c r="E157" s="184"/>
      <c r="F157" s="184"/>
      <c r="G157" s="184"/>
      <c r="H157" s="185"/>
      <c r="I157" s="175"/>
      <c r="J157" s="183">
        <f t="shared" ref="J157" si="274">SUM(J156:N156)</f>
        <v>18</v>
      </c>
      <c r="K157" s="184"/>
      <c r="L157" s="184"/>
      <c r="M157" s="184"/>
      <c r="N157" s="185"/>
      <c r="O157" s="175"/>
      <c r="P157" s="183">
        <f t="shared" ref="P157" si="275">SUM(P156:T156)</f>
        <v>34</v>
      </c>
      <c r="Q157" s="184"/>
      <c r="R157" s="184"/>
      <c r="S157" s="184"/>
      <c r="T157" s="185"/>
      <c r="U157" s="175"/>
      <c r="V157" s="183">
        <f t="shared" ref="V157" si="276">SUM(V156:Z156)</f>
        <v>34</v>
      </c>
      <c r="W157" s="184"/>
      <c r="X157" s="184"/>
      <c r="Y157" s="184"/>
      <c r="Z157" s="185"/>
      <c r="AA157" s="175"/>
      <c r="AB157" s="183">
        <f t="shared" ref="AB157" si="277">SUM(AB156:AF156)</f>
        <v>48</v>
      </c>
      <c r="AC157" s="184"/>
      <c r="AD157" s="184"/>
      <c r="AE157" s="184"/>
      <c r="AF157" s="185"/>
      <c r="AG157" s="284"/>
      <c r="AH157" s="152"/>
      <c r="AI157" s="259"/>
      <c r="AJ157" s="260"/>
      <c r="AK157" s="233"/>
      <c r="AL157" s="234"/>
    </row>
    <row r="158" spans="1:75" ht="15" customHeight="1" x14ac:dyDescent="0.25">
      <c r="A158" s="272">
        <v>1</v>
      </c>
      <c r="B158" s="270" t="s">
        <v>76</v>
      </c>
      <c r="C158" s="277" t="s">
        <v>77</v>
      </c>
      <c r="D158" s="83">
        <v>6</v>
      </c>
      <c r="E158" s="81">
        <v>10</v>
      </c>
      <c r="F158" s="81">
        <v>8</v>
      </c>
      <c r="G158" s="82">
        <v>4</v>
      </c>
      <c r="H158" s="82">
        <v>8</v>
      </c>
      <c r="I158" s="274">
        <f t="shared" ref="I158" si="278">D159</f>
        <v>36</v>
      </c>
      <c r="J158" s="83">
        <v>10</v>
      </c>
      <c r="K158" s="81">
        <v>10</v>
      </c>
      <c r="L158" s="81">
        <v>10</v>
      </c>
      <c r="M158" s="82">
        <v>0</v>
      </c>
      <c r="N158" s="82">
        <v>6</v>
      </c>
      <c r="O158" s="274">
        <f t="shared" ref="O158" si="279">SUM(I158,J159)</f>
        <v>72</v>
      </c>
      <c r="P158" s="83">
        <v>10</v>
      </c>
      <c r="Q158" s="81">
        <v>10</v>
      </c>
      <c r="R158" s="81">
        <v>10</v>
      </c>
      <c r="S158" s="82">
        <v>10</v>
      </c>
      <c r="T158" s="82">
        <v>4</v>
      </c>
      <c r="U158" s="274">
        <f t="shared" ref="U158" si="280">SUM(O158,P159)</f>
        <v>116</v>
      </c>
      <c r="V158" s="83">
        <v>6</v>
      </c>
      <c r="W158" s="81">
        <v>10</v>
      </c>
      <c r="X158" s="81">
        <v>10</v>
      </c>
      <c r="Y158" s="82">
        <v>8</v>
      </c>
      <c r="Z158" s="82">
        <v>6</v>
      </c>
      <c r="AA158" s="274">
        <f t="shared" ref="AA158" si="281">SUM(U158,V159)</f>
        <v>156</v>
      </c>
      <c r="AB158" s="83">
        <v>10</v>
      </c>
      <c r="AC158" s="81">
        <v>10</v>
      </c>
      <c r="AD158" s="81">
        <v>8</v>
      </c>
      <c r="AE158" s="82">
        <v>4</v>
      </c>
      <c r="AF158" s="82">
        <v>6</v>
      </c>
      <c r="AG158" s="285">
        <f t="shared" ref="AG158" si="282">SUM(AA158,AB159)</f>
        <v>194</v>
      </c>
      <c r="AH158" s="235">
        <f t="shared" ref="AH158" si="283">COUNTIF(D158:H158,"=10")+COUNTIF(J158:N158,"=10")+COUNTIF(P158:T158,"=10")+COUNTIF(V158:Z158,"=10")+COUNTIF(AB158:AF158,"=10")</f>
        <v>12</v>
      </c>
      <c r="AI158" s="237">
        <f t="shared" ref="AI158" si="284">COUNTIF(D158:H158,"=8")+COUNTIF(J158:N158,"=8")+COUNTIF(P158:T158,"=8")+COUNTIF(V158:Z158,"=8")+COUNTIF(AB158:AF158,"=8")</f>
        <v>4</v>
      </c>
      <c r="AJ158" s="239">
        <f t="shared" ref="AJ158" si="285">AG158</f>
        <v>194</v>
      </c>
      <c r="AK158" s="241" t="s">
        <v>97</v>
      </c>
      <c r="AL158" s="242"/>
    </row>
    <row r="159" spans="1:75" ht="15" customHeight="1" thickBot="1" x14ac:dyDescent="0.3">
      <c r="A159" s="273"/>
      <c r="B159" s="271"/>
      <c r="C159" s="271"/>
      <c r="D159" s="266">
        <f t="shared" ref="D159" si="286">SUM(D158:H158)</f>
        <v>36</v>
      </c>
      <c r="E159" s="267"/>
      <c r="F159" s="267"/>
      <c r="G159" s="267"/>
      <c r="H159" s="268"/>
      <c r="I159" s="275"/>
      <c r="J159" s="266">
        <f t="shared" ref="J159" si="287">SUM(J158:N158)</f>
        <v>36</v>
      </c>
      <c r="K159" s="267"/>
      <c r="L159" s="267"/>
      <c r="M159" s="267"/>
      <c r="N159" s="268"/>
      <c r="O159" s="275"/>
      <c r="P159" s="266">
        <f t="shared" ref="P159" si="288">SUM(P158:T158)</f>
        <v>44</v>
      </c>
      <c r="Q159" s="267"/>
      <c r="R159" s="267"/>
      <c r="S159" s="267"/>
      <c r="T159" s="268"/>
      <c r="U159" s="275"/>
      <c r="V159" s="266">
        <f t="shared" ref="V159" si="289">SUM(V158:Z158)</f>
        <v>40</v>
      </c>
      <c r="W159" s="267"/>
      <c r="X159" s="267"/>
      <c r="Y159" s="267"/>
      <c r="Z159" s="268"/>
      <c r="AA159" s="275"/>
      <c r="AB159" s="266">
        <f t="shared" ref="AB159" si="290">SUM(AB158:AF158)</f>
        <v>38</v>
      </c>
      <c r="AC159" s="267"/>
      <c r="AD159" s="267"/>
      <c r="AE159" s="267"/>
      <c r="AF159" s="268"/>
      <c r="AG159" s="286"/>
      <c r="AH159" s="236"/>
      <c r="AI159" s="238"/>
      <c r="AJ159" s="240"/>
      <c r="AK159" s="243"/>
      <c r="AL159" s="244"/>
    </row>
    <row r="160" spans="1:75" ht="15" customHeight="1" x14ac:dyDescent="0.25">
      <c r="A160" s="358">
        <v>7</v>
      </c>
      <c r="B160" s="281" t="s">
        <v>79</v>
      </c>
      <c r="C160" s="281" t="s">
        <v>73</v>
      </c>
      <c r="D160" s="46">
        <v>6</v>
      </c>
      <c r="E160" s="44">
        <v>8</v>
      </c>
      <c r="F160" s="44">
        <v>6</v>
      </c>
      <c r="G160" s="45">
        <v>0</v>
      </c>
      <c r="H160" s="45">
        <v>0</v>
      </c>
      <c r="I160" s="154">
        <f t="shared" ref="I160" si="291">D161</f>
        <v>20</v>
      </c>
      <c r="J160" s="46">
        <v>8</v>
      </c>
      <c r="K160" s="44">
        <v>10</v>
      </c>
      <c r="L160" s="44">
        <v>8</v>
      </c>
      <c r="M160" s="45">
        <v>6</v>
      </c>
      <c r="N160" s="45">
        <v>0</v>
      </c>
      <c r="O160" s="154">
        <f t="shared" ref="O160" si="292">SUM(I160,J161)</f>
        <v>52</v>
      </c>
      <c r="P160" s="46">
        <v>8</v>
      </c>
      <c r="Q160" s="44">
        <v>10</v>
      </c>
      <c r="R160" s="44">
        <v>8</v>
      </c>
      <c r="S160" s="45">
        <v>0</v>
      </c>
      <c r="T160" s="45">
        <v>0</v>
      </c>
      <c r="U160" s="154">
        <f t="shared" ref="U160" si="293">SUM(O160,P161)</f>
        <v>78</v>
      </c>
      <c r="V160" s="46">
        <v>6</v>
      </c>
      <c r="W160" s="44">
        <v>10</v>
      </c>
      <c r="X160" s="44">
        <v>6</v>
      </c>
      <c r="Y160" s="45">
        <v>6</v>
      </c>
      <c r="Z160" s="45">
        <v>0</v>
      </c>
      <c r="AA160" s="154">
        <f t="shared" ref="AA160" si="294">SUM(U160,V161)</f>
        <v>106</v>
      </c>
      <c r="AB160" s="46">
        <v>6</v>
      </c>
      <c r="AC160" s="44">
        <v>10</v>
      </c>
      <c r="AD160" s="44">
        <v>6</v>
      </c>
      <c r="AE160" s="45">
        <v>0</v>
      </c>
      <c r="AF160" s="45">
        <v>0</v>
      </c>
      <c r="AG160" s="228">
        <f t="shared" ref="AG160" si="295">SUM(AA160,AB161)</f>
        <v>128</v>
      </c>
      <c r="AH160" s="245">
        <f t="shared" ref="AH160" si="296">COUNTIF(D160:H160,"=10")+COUNTIF(J160:N160,"=10")+COUNTIF(P160:T160,"=10")+COUNTIF(V160:Z160,"=10")+COUNTIF(AB160:AF160,"=10")</f>
        <v>4</v>
      </c>
      <c r="AI160" s="247">
        <f t="shared" ref="AI160" si="297">COUNTIF(D160:H160,"=8")+COUNTIF(J160:N160,"=8")+COUNTIF(P160:T160,"=8")+COUNTIF(V160:Z160,"=8")+COUNTIF(AB160:AF160,"=8")</f>
        <v>5</v>
      </c>
      <c r="AJ160" s="249">
        <f t="shared" ref="AJ160" si="298">AG160</f>
        <v>128</v>
      </c>
      <c r="AK160" s="231"/>
      <c r="AL160" s="232"/>
    </row>
    <row r="161" spans="1:38" ht="15.75" customHeight="1" thickBot="1" x14ac:dyDescent="0.3">
      <c r="A161" s="359"/>
      <c r="B161" s="282"/>
      <c r="C161" s="282"/>
      <c r="D161" s="156">
        <f t="shared" ref="D161" si="299">SUM(D160:H160)</f>
        <v>20</v>
      </c>
      <c r="E161" s="157"/>
      <c r="F161" s="157"/>
      <c r="G161" s="157"/>
      <c r="H161" s="158"/>
      <c r="I161" s="155"/>
      <c r="J161" s="156">
        <f t="shared" ref="J161" si="300">SUM(J160:N160)</f>
        <v>32</v>
      </c>
      <c r="K161" s="157"/>
      <c r="L161" s="157"/>
      <c r="M161" s="157"/>
      <c r="N161" s="158"/>
      <c r="O161" s="155"/>
      <c r="P161" s="156">
        <f t="shared" ref="P161" si="301">SUM(P160:T160)</f>
        <v>26</v>
      </c>
      <c r="Q161" s="157"/>
      <c r="R161" s="157"/>
      <c r="S161" s="157"/>
      <c r="T161" s="158"/>
      <c r="U161" s="155"/>
      <c r="V161" s="156">
        <f t="shared" ref="V161" si="302">SUM(V160:Z160)</f>
        <v>28</v>
      </c>
      <c r="W161" s="157"/>
      <c r="X161" s="157"/>
      <c r="Y161" s="157"/>
      <c r="Z161" s="158"/>
      <c r="AA161" s="155"/>
      <c r="AB161" s="156">
        <f t="shared" ref="AB161" si="303">SUM(AB160:AF160)</f>
        <v>22</v>
      </c>
      <c r="AC161" s="157"/>
      <c r="AD161" s="157"/>
      <c r="AE161" s="157"/>
      <c r="AF161" s="158"/>
      <c r="AG161" s="220"/>
      <c r="AH161" s="246"/>
      <c r="AI161" s="248"/>
      <c r="AJ161" s="250"/>
      <c r="AK161" s="251"/>
      <c r="AL161" s="252"/>
    </row>
    <row r="163" spans="1:38" ht="15.75" thickBot="1" x14ac:dyDescent="0.3"/>
    <row r="164" spans="1:38" ht="21.75" thickBot="1" x14ac:dyDescent="0.3">
      <c r="A164" s="93"/>
      <c r="B164" s="169" t="s">
        <v>100</v>
      </c>
      <c r="C164" s="170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97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  <c r="AA164" s="98"/>
      <c r="AB164" s="98"/>
      <c r="AC164" s="98"/>
      <c r="AD164" s="98"/>
      <c r="AE164" s="98"/>
      <c r="AF164" s="98"/>
      <c r="AG164" s="98"/>
      <c r="AH164" s="29"/>
      <c r="AI164" s="29"/>
      <c r="AJ164" s="29"/>
    </row>
    <row r="165" spans="1:38" x14ac:dyDescent="0.25">
      <c r="A165" s="229" t="s">
        <v>0</v>
      </c>
      <c r="B165" s="159" t="s">
        <v>16</v>
      </c>
      <c r="C165" s="159" t="s">
        <v>1</v>
      </c>
      <c r="D165" s="263" t="s">
        <v>2</v>
      </c>
      <c r="E165" s="264"/>
      <c r="F165" s="264"/>
      <c r="G165" s="265"/>
      <c r="H165" s="249"/>
      <c r="I165" s="167" t="s">
        <v>14</v>
      </c>
      <c r="J165" s="263" t="s">
        <v>3</v>
      </c>
      <c r="K165" s="264"/>
      <c r="L165" s="264"/>
      <c r="M165" s="265"/>
      <c r="N165" s="249"/>
      <c r="O165" s="167" t="s">
        <v>14</v>
      </c>
      <c r="P165" s="263" t="s">
        <v>4</v>
      </c>
      <c r="Q165" s="264"/>
      <c r="R165" s="264"/>
      <c r="S165" s="265"/>
      <c r="T165" s="249"/>
      <c r="U165" s="167" t="s">
        <v>14</v>
      </c>
      <c r="V165" s="263" t="s">
        <v>5</v>
      </c>
      <c r="W165" s="264"/>
      <c r="X165" s="264"/>
      <c r="Y165" s="265"/>
      <c r="Z165" s="249"/>
      <c r="AA165" s="167" t="s">
        <v>14</v>
      </c>
      <c r="AB165" s="263" t="s">
        <v>6</v>
      </c>
      <c r="AC165" s="264"/>
      <c r="AD165" s="264"/>
      <c r="AE165" s="265"/>
      <c r="AF165" s="249"/>
      <c r="AG165" s="167" t="s">
        <v>14</v>
      </c>
      <c r="AH165" s="253" t="s">
        <v>21</v>
      </c>
      <c r="AI165" s="171" t="s">
        <v>22</v>
      </c>
      <c r="AJ165" s="159" t="s">
        <v>7</v>
      </c>
      <c r="AK165" s="255" t="s">
        <v>61</v>
      </c>
      <c r="AL165" s="256"/>
    </row>
    <row r="166" spans="1:38" ht="15.75" thickBot="1" x14ac:dyDescent="0.3">
      <c r="A166" s="207"/>
      <c r="B166" s="160"/>
      <c r="C166" s="160"/>
      <c r="D166" s="32" t="s">
        <v>65</v>
      </c>
      <c r="E166" s="278" t="s">
        <v>63</v>
      </c>
      <c r="F166" s="279"/>
      <c r="G166" s="280"/>
      <c r="H166" s="149" t="s">
        <v>64</v>
      </c>
      <c r="I166" s="269"/>
      <c r="J166" s="32" t="s">
        <v>65</v>
      </c>
      <c r="K166" s="278" t="s">
        <v>63</v>
      </c>
      <c r="L166" s="279"/>
      <c r="M166" s="280"/>
      <c r="N166" s="149" t="s">
        <v>64</v>
      </c>
      <c r="O166" s="269"/>
      <c r="P166" s="32" t="s">
        <v>65</v>
      </c>
      <c r="Q166" s="278" t="s">
        <v>63</v>
      </c>
      <c r="R166" s="279"/>
      <c r="S166" s="280"/>
      <c r="T166" s="149" t="s">
        <v>64</v>
      </c>
      <c r="U166" s="269"/>
      <c r="V166" s="32" t="s">
        <v>65</v>
      </c>
      <c r="W166" s="278" t="s">
        <v>63</v>
      </c>
      <c r="X166" s="279"/>
      <c r="Y166" s="280"/>
      <c r="Z166" s="149" t="s">
        <v>64</v>
      </c>
      <c r="AA166" s="269"/>
      <c r="AB166" s="32" t="s">
        <v>65</v>
      </c>
      <c r="AC166" s="278" t="s">
        <v>63</v>
      </c>
      <c r="AD166" s="279"/>
      <c r="AE166" s="280"/>
      <c r="AF166" s="149" t="s">
        <v>64</v>
      </c>
      <c r="AG166" s="269"/>
      <c r="AH166" s="254"/>
      <c r="AI166" s="204"/>
      <c r="AJ166" s="173"/>
      <c r="AK166" s="257"/>
      <c r="AL166" s="258"/>
    </row>
    <row r="167" spans="1:38" x14ac:dyDescent="0.25">
      <c r="A167" s="272">
        <v>2</v>
      </c>
      <c r="B167" s="277" t="s">
        <v>88</v>
      </c>
      <c r="C167" s="277" t="s">
        <v>89</v>
      </c>
      <c r="D167" s="83">
        <v>6</v>
      </c>
      <c r="E167" s="81">
        <v>10</v>
      </c>
      <c r="F167" s="81">
        <v>10</v>
      </c>
      <c r="G167" s="82">
        <v>8</v>
      </c>
      <c r="H167" s="82">
        <v>6</v>
      </c>
      <c r="I167" s="274">
        <f>D168</f>
        <v>40</v>
      </c>
      <c r="J167" s="83">
        <v>10</v>
      </c>
      <c r="K167" s="81">
        <v>10</v>
      </c>
      <c r="L167" s="81">
        <v>8</v>
      </c>
      <c r="M167" s="82">
        <v>8</v>
      </c>
      <c r="N167" s="82">
        <v>8</v>
      </c>
      <c r="O167" s="274">
        <f>SUM(I167,J168)</f>
        <v>84</v>
      </c>
      <c r="P167" s="83">
        <v>8</v>
      </c>
      <c r="Q167" s="81">
        <v>10</v>
      </c>
      <c r="R167" s="81">
        <v>10</v>
      </c>
      <c r="S167" s="82">
        <v>10</v>
      </c>
      <c r="T167" s="82">
        <v>6</v>
      </c>
      <c r="U167" s="274">
        <f>SUM(O167,P168)</f>
        <v>128</v>
      </c>
      <c r="V167" s="83">
        <v>8</v>
      </c>
      <c r="W167" s="81">
        <v>10</v>
      </c>
      <c r="X167" s="81">
        <v>10</v>
      </c>
      <c r="Y167" s="82">
        <v>10</v>
      </c>
      <c r="Z167" s="82">
        <v>8</v>
      </c>
      <c r="AA167" s="274">
        <f>SUM(U167,V168)</f>
        <v>174</v>
      </c>
      <c r="AB167" s="83">
        <v>8</v>
      </c>
      <c r="AC167" s="81">
        <v>10</v>
      </c>
      <c r="AD167" s="81">
        <v>10</v>
      </c>
      <c r="AE167" s="82">
        <v>8</v>
      </c>
      <c r="AF167" s="82">
        <v>6</v>
      </c>
      <c r="AG167" s="285">
        <f>SUM(AA167,AB168)</f>
        <v>216</v>
      </c>
      <c r="AH167" s="235">
        <f>COUNTIF(D167:H167,"=10")+COUNTIF(J167:N167,"=10")+COUNTIF(P167:T167,"=10")+COUNTIF(V167:Z167,"=10")+COUNTIF(AB167:AF167,"=10")</f>
        <v>12</v>
      </c>
      <c r="AI167" s="237">
        <f>COUNTIF(D167:H167,"=8")+COUNTIF(J167:N167,"=8")+COUNTIF(P167:T167,"=8")+COUNTIF(V167:Z167,"=8")+COUNTIF(AB167:AF167,"=8")</f>
        <v>9</v>
      </c>
      <c r="AJ167" s="239">
        <f>AG167</f>
        <v>216</v>
      </c>
      <c r="AK167" s="241" t="s">
        <v>97</v>
      </c>
      <c r="AL167" s="242"/>
    </row>
    <row r="168" spans="1:38" ht="15.75" thickBot="1" x14ac:dyDescent="0.3">
      <c r="A168" s="273"/>
      <c r="B168" s="271"/>
      <c r="C168" s="271"/>
      <c r="D168" s="266">
        <f>SUM(D167:H167)</f>
        <v>40</v>
      </c>
      <c r="E168" s="267"/>
      <c r="F168" s="267"/>
      <c r="G168" s="267"/>
      <c r="H168" s="268"/>
      <c r="I168" s="275"/>
      <c r="J168" s="266">
        <f>SUM(J167:N167)</f>
        <v>44</v>
      </c>
      <c r="K168" s="267"/>
      <c r="L168" s="267"/>
      <c r="M168" s="267"/>
      <c r="N168" s="268"/>
      <c r="O168" s="275"/>
      <c r="P168" s="266">
        <f>SUM(P167:T167)</f>
        <v>44</v>
      </c>
      <c r="Q168" s="267"/>
      <c r="R168" s="267"/>
      <c r="S168" s="267"/>
      <c r="T168" s="268"/>
      <c r="U168" s="275"/>
      <c r="V168" s="266">
        <f>SUM(V167:Z167)</f>
        <v>46</v>
      </c>
      <c r="W168" s="267"/>
      <c r="X168" s="267"/>
      <c r="Y168" s="267"/>
      <c r="Z168" s="268"/>
      <c r="AA168" s="275"/>
      <c r="AB168" s="266">
        <f>SUM(AB167:AF167)</f>
        <v>42</v>
      </c>
      <c r="AC168" s="267"/>
      <c r="AD168" s="267"/>
      <c r="AE168" s="267"/>
      <c r="AF168" s="268"/>
      <c r="AG168" s="286"/>
      <c r="AH168" s="236"/>
      <c r="AI168" s="238"/>
      <c r="AJ168" s="240"/>
      <c r="AK168" s="243"/>
      <c r="AL168" s="244"/>
    </row>
    <row r="169" spans="1:38" ht="15" customHeight="1" x14ac:dyDescent="0.25">
      <c r="A169" s="225">
        <v>7</v>
      </c>
      <c r="B169" s="226" t="s">
        <v>85</v>
      </c>
      <c r="C169" s="226" t="s">
        <v>86</v>
      </c>
      <c r="D169" s="46">
        <v>6</v>
      </c>
      <c r="E169" s="44">
        <v>10</v>
      </c>
      <c r="F169" s="44">
        <v>10</v>
      </c>
      <c r="G169" s="45">
        <v>8</v>
      </c>
      <c r="H169" s="45">
        <v>10</v>
      </c>
      <c r="I169" s="154">
        <f t="shared" ref="I169" si="304">D170</f>
        <v>44</v>
      </c>
      <c r="J169" s="46">
        <v>10</v>
      </c>
      <c r="K169" s="44">
        <v>6</v>
      </c>
      <c r="L169" s="44">
        <v>6</v>
      </c>
      <c r="M169" s="45">
        <v>8</v>
      </c>
      <c r="N169" s="45">
        <v>4</v>
      </c>
      <c r="O169" s="154">
        <f t="shared" ref="O169" si="305">SUM(I169,J170)</f>
        <v>78</v>
      </c>
      <c r="P169" s="46">
        <v>8</v>
      </c>
      <c r="Q169" s="44">
        <v>10</v>
      </c>
      <c r="R169" s="44">
        <v>10</v>
      </c>
      <c r="S169" s="45">
        <v>8</v>
      </c>
      <c r="T169" s="45">
        <v>6</v>
      </c>
      <c r="U169" s="154">
        <f t="shared" ref="U169" si="306">SUM(O169,P170)</f>
        <v>120</v>
      </c>
      <c r="V169" s="46">
        <v>6</v>
      </c>
      <c r="W169" s="44">
        <v>10</v>
      </c>
      <c r="X169" s="44">
        <v>8</v>
      </c>
      <c r="Y169" s="45">
        <v>6</v>
      </c>
      <c r="Z169" s="45">
        <v>4</v>
      </c>
      <c r="AA169" s="154">
        <f t="shared" ref="AA169" si="307">SUM(U169,V170)</f>
        <v>154</v>
      </c>
      <c r="AB169" s="46">
        <v>8</v>
      </c>
      <c r="AC169" s="44">
        <v>10</v>
      </c>
      <c r="AD169" s="44">
        <v>10</v>
      </c>
      <c r="AE169" s="45">
        <v>4</v>
      </c>
      <c r="AF169" s="45">
        <v>6</v>
      </c>
      <c r="AG169" s="228">
        <f t="shared" ref="AG169" si="308">SUM(AA169,AB170)</f>
        <v>192</v>
      </c>
      <c r="AH169" s="245">
        <f t="shared" ref="AH169" si="309">COUNTIF(D169:H169,"=10")+COUNTIF(J169:N169,"=10")+COUNTIF(P169:T169,"=10")+COUNTIF(V169:Z169,"=10")+COUNTIF(AB169:AF169,"=10")</f>
        <v>9</v>
      </c>
      <c r="AI169" s="247">
        <f t="shared" ref="AI169" si="310">COUNTIF(D169:H169,"=8")+COUNTIF(J169:N169,"=8")+COUNTIF(P169:T169,"=8")+COUNTIF(V169:Z169,"=8")+COUNTIF(AB169:AF169,"=8")</f>
        <v>6</v>
      </c>
      <c r="AJ169" s="249">
        <f t="shared" ref="AJ169" si="311">AG169</f>
        <v>192</v>
      </c>
      <c r="AK169" s="231"/>
      <c r="AL169" s="232"/>
    </row>
    <row r="170" spans="1:38" ht="15.75" customHeight="1" thickBot="1" x14ac:dyDescent="0.3">
      <c r="A170" s="207"/>
      <c r="B170" s="227"/>
      <c r="C170" s="227"/>
      <c r="D170" s="183">
        <f t="shared" ref="D170" si="312">SUM(D169:H169)</f>
        <v>44</v>
      </c>
      <c r="E170" s="184"/>
      <c r="F170" s="184"/>
      <c r="G170" s="184"/>
      <c r="H170" s="185"/>
      <c r="I170" s="175"/>
      <c r="J170" s="183">
        <f t="shared" ref="J170" si="313">SUM(J169:N169)</f>
        <v>34</v>
      </c>
      <c r="K170" s="184"/>
      <c r="L170" s="184"/>
      <c r="M170" s="184"/>
      <c r="N170" s="185"/>
      <c r="O170" s="175"/>
      <c r="P170" s="183">
        <f t="shared" ref="P170" si="314">SUM(P169:T169)</f>
        <v>42</v>
      </c>
      <c r="Q170" s="184"/>
      <c r="R170" s="184"/>
      <c r="S170" s="184"/>
      <c r="T170" s="185"/>
      <c r="U170" s="175"/>
      <c r="V170" s="183">
        <f t="shared" ref="V170" si="315">SUM(V169:Z169)</f>
        <v>34</v>
      </c>
      <c r="W170" s="184"/>
      <c r="X170" s="184"/>
      <c r="Y170" s="184"/>
      <c r="Z170" s="185"/>
      <c r="AA170" s="175"/>
      <c r="AB170" s="183">
        <f t="shared" ref="AB170" si="316">SUM(AB169:AF169)</f>
        <v>38</v>
      </c>
      <c r="AC170" s="184"/>
      <c r="AD170" s="184"/>
      <c r="AE170" s="184"/>
      <c r="AF170" s="185"/>
      <c r="AG170" s="284"/>
      <c r="AH170" s="152"/>
      <c r="AI170" s="259"/>
      <c r="AJ170" s="260"/>
      <c r="AK170" s="233"/>
      <c r="AL170" s="234"/>
    </row>
    <row r="171" spans="1:38" x14ac:dyDescent="0.25">
      <c r="A171" s="272">
        <v>10</v>
      </c>
      <c r="B171" s="270" t="s">
        <v>71</v>
      </c>
      <c r="C171" s="277" t="s">
        <v>73</v>
      </c>
      <c r="D171" s="83">
        <v>10</v>
      </c>
      <c r="E171" s="81">
        <v>10</v>
      </c>
      <c r="F171" s="81">
        <v>10</v>
      </c>
      <c r="G171" s="82">
        <v>0</v>
      </c>
      <c r="H171" s="82">
        <v>4</v>
      </c>
      <c r="I171" s="274">
        <f t="shared" ref="I171" si="317">D172</f>
        <v>34</v>
      </c>
      <c r="J171" s="83">
        <v>10</v>
      </c>
      <c r="K171" s="81">
        <v>10</v>
      </c>
      <c r="L171" s="81">
        <v>8</v>
      </c>
      <c r="M171" s="82">
        <v>6</v>
      </c>
      <c r="N171" s="82">
        <v>10</v>
      </c>
      <c r="O171" s="274">
        <f t="shared" ref="O171" si="318">SUM(I171,J172)</f>
        <v>78</v>
      </c>
      <c r="P171" s="83">
        <v>6</v>
      </c>
      <c r="Q171" s="81">
        <v>10</v>
      </c>
      <c r="R171" s="81">
        <v>10</v>
      </c>
      <c r="S171" s="82">
        <v>8</v>
      </c>
      <c r="T171" s="82">
        <v>10</v>
      </c>
      <c r="U171" s="274">
        <f t="shared" ref="U171" si="319">SUM(O171,P172)</f>
        <v>122</v>
      </c>
      <c r="V171" s="83">
        <v>10</v>
      </c>
      <c r="W171" s="81">
        <v>10</v>
      </c>
      <c r="X171" s="81">
        <v>4</v>
      </c>
      <c r="Y171" s="82">
        <v>4</v>
      </c>
      <c r="Z171" s="82">
        <v>6</v>
      </c>
      <c r="AA171" s="274">
        <f t="shared" ref="AA171" si="320">SUM(U171,V172)</f>
        <v>156</v>
      </c>
      <c r="AB171" s="83">
        <v>10</v>
      </c>
      <c r="AC171" s="81">
        <v>10</v>
      </c>
      <c r="AD171" s="81">
        <v>8</v>
      </c>
      <c r="AE171" s="82">
        <v>0</v>
      </c>
      <c r="AF171" s="82">
        <v>0</v>
      </c>
      <c r="AG171" s="285">
        <f t="shared" ref="AG171" si="321">SUM(AA171,AB172)</f>
        <v>184</v>
      </c>
      <c r="AH171" s="235">
        <f t="shared" ref="AH171" si="322">COUNTIF(D171:H171,"=10")+COUNTIF(J171:N171,"=10")+COUNTIF(P171:T171,"=10")+COUNTIF(V171:Z171,"=10")+COUNTIF(AB171:AF171,"=10")</f>
        <v>13</v>
      </c>
      <c r="AI171" s="237">
        <f t="shared" ref="AI171" si="323">COUNTIF(D171:H171,"=8")+COUNTIF(J171:N171,"=8")+COUNTIF(P171:T171,"=8")+COUNTIF(V171:Z171,"=8")+COUNTIF(AB171:AF171,"=8")</f>
        <v>3</v>
      </c>
      <c r="AJ171" s="239">
        <f t="shared" ref="AJ171" si="324">AG171</f>
        <v>184</v>
      </c>
      <c r="AK171" s="241" t="s">
        <v>97</v>
      </c>
      <c r="AL171" s="242"/>
    </row>
    <row r="172" spans="1:38" ht="15.75" thickBot="1" x14ac:dyDescent="0.3">
      <c r="A172" s="273"/>
      <c r="B172" s="271"/>
      <c r="C172" s="271"/>
      <c r="D172" s="266">
        <f t="shared" ref="D172" si="325">SUM(D171:H171)</f>
        <v>34</v>
      </c>
      <c r="E172" s="267"/>
      <c r="F172" s="267"/>
      <c r="G172" s="267"/>
      <c r="H172" s="268"/>
      <c r="I172" s="275"/>
      <c r="J172" s="266">
        <f t="shared" ref="J172" si="326">SUM(J171:N171)</f>
        <v>44</v>
      </c>
      <c r="K172" s="267"/>
      <c r="L172" s="267"/>
      <c r="M172" s="267"/>
      <c r="N172" s="268"/>
      <c r="O172" s="275"/>
      <c r="P172" s="266">
        <f t="shared" ref="P172" si="327">SUM(P171:T171)</f>
        <v>44</v>
      </c>
      <c r="Q172" s="267"/>
      <c r="R172" s="267"/>
      <c r="S172" s="267"/>
      <c r="T172" s="268"/>
      <c r="U172" s="275"/>
      <c r="V172" s="266">
        <f t="shared" ref="V172" si="328">SUM(V171:Z171)</f>
        <v>34</v>
      </c>
      <c r="W172" s="267"/>
      <c r="X172" s="267"/>
      <c r="Y172" s="267"/>
      <c r="Z172" s="268"/>
      <c r="AA172" s="275"/>
      <c r="AB172" s="266">
        <f t="shared" ref="AB172" si="329">SUM(AB171:AF171)</f>
        <v>28</v>
      </c>
      <c r="AC172" s="267"/>
      <c r="AD172" s="267"/>
      <c r="AE172" s="267"/>
      <c r="AF172" s="268"/>
      <c r="AG172" s="286"/>
      <c r="AH172" s="236"/>
      <c r="AI172" s="238"/>
      <c r="AJ172" s="240"/>
      <c r="AK172" s="243"/>
      <c r="AL172" s="244"/>
    </row>
    <row r="173" spans="1:38" x14ac:dyDescent="0.25">
      <c r="A173" s="358">
        <v>9</v>
      </c>
      <c r="B173" s="281" t="s">
        <v>91</v>
      </c>
      <c r="C173" s="281" t="s">
        <v>73</v>
      </c>
      <c r="D173" s="46">
        <v>8</v>
      </c>
      <c r="E173" s="44">
        <v>4</v>
      </c>
      <c r="F173" s="44">
        <v>4</v>
      </c>
      <c r="G173" s="45">
        <v>0</v>
      </c>
      <c r="H173" s="45">
        <v>6</v>
      </c>
      <c r="I173" s="154">
        <f t="shared" ref="I173" si="330">D174</f>
        <v>22</v>
      </c>
      <c r="J173" s="46">
        <v>6</v>
      </c>
      <c r="K173" s="44">
        <v>10</v>
      </c>
      <c r="L173" s="44">
        <v>8</v>
      </c>
      <c r="M173" s="45">
        <v>8</v>
      </c>
      <c r="N173" s="45">
        <v>8</v>
      </c>
      <c r="O173" s="154">
        <f t="shared" ref="O173" si="331">SUM(I173,J174)</f>
        <v>62</v>
      </c>
      <c r="P173" s="46">
        <v>10</v>
      </c>
      <c r="Q173" s="44">
        <v>10</v>
      </c>
      <c r="R173" s="44">
        <v>10</v>
      </c>
      <c r="S173" s="45">
        <v>0</v>
      </c>
      <c r="T173" s="45">
        <v>8</v>
      </c>
      <c r="U173" s="154">
        <f t="shared" ref="U173" si="332">SUM(O173,P174)</f>
        <v>100</v>
      </c>
      <c r="V173" s="46">
        <v>4</v>
      </c>
      <c r="W173" s="44">
        <v>10</v>
      </c>
      <c r="X173" s="44">
        <v>10</v>
      </c>
      <c r="Y173" s="45">
        <v>8</v>
      </c>
      <c r="Z173" s="45">
        <v>0</v>
      </c>
      <c r="AA173" s="154">
        <f t="shared" ref="AA173" si="333">SUM(U173,V174)</f>
        <v>132</v>
      </c>
      <c r="AB173" s="46">
        <v>10</v>
      </c>
      <c r="AC173" s="44">
        <v>10</v>
      </c>
      <c r="AD173" s="44">
        <v>8</v>
      </c>
      <c r="AE173" s="45">
        <v>0</v>
      </c>
      <c r="AF173" s="45">
        <v>6</v>
      </c>
      <c r="AG173" s="228">
        <f t="shared" ref="AG173" si="334">SUM(AA173,AB174)</f>
        <v>166</v>
      </c>
      <c r="AH173" s="245">
        <f t="shared" ref="AH173" si="335">COUNTIF(D173:H173,"=10")+COUNTIF(J173:N173,"=10")+COUNTIF(P173:T173,"=10")+COUNTIF(V173:Z173,"=10")+COUNTIF(AB173:AF173,"=10")</f>
        <v>8</v>
      </c>
      <c r="AI173" s="247">
        <f t="shared" ref="AI173" si="336">COUNTIF(D173:H173,"=8")+COUNTIF(J173:N173,"=8")+COUNTIF(P173:T173,"=8")+COUNTIF(V173:Z173,"=8")+COUNTIF(AB173:AF173,"=8")</f>
        <v>7</v>
      </c>
      <c r="AJ173" s="249">
        <f t="shared" ref="AJ173" si="337">AG173</f>
        <v>166</v>
      </c>
      <c r="AK173" s="231"/>
      <c r="AL173" s="232"/>
    </row>
    <row r="174" spans="1:38" ht="15.75" thickBot="1" x14ac:dyDescent="0.3">
      <c r="A174" s="359"/>
      <c r="B174" s="282"/>
      <c r="C174" s="282"/>
      <c r="D174" s="156">
        <f t="shared" ref="D174" si="338">SUM(D173:H173)</f>
        <v>22</v>
      </c>
      <c r="E174" s="157"/>
      <c r="F174" s="157"/>
      <c r="G174" s="157"/>
      <c r="H174" s="158"/>
      <c r="I174" s="155"/>
      <c r="J174" s="156">
        <f t="shared" ref="J174" si="339">SUM(J173:N173)</f>
        <v>40</v>
      </c>
      <c r="K174" s="157"/>
      <c r="L174" s="157"/>
      <c r="M174" s="157"/>
      <c r="N174" s="158"/>
      <c r="O174" s="155"/>
      <c r="P174" s="156">
        <f t="shared" ref="P174" si="340">SUM(P173:T173)</f>
        <v>38</v>
      </c>
      <c r="Q174" s="157"/>
      <c r="R174" s="157"/>
      <c r="S174" s="157"/>
      <c r="T174" s="158"/>
      <c r="U174" s="155"/>
      <c r="V174" s="156">
        <f t="shared" ref="V174" si="341">SUM(V173:Z173)</f>
        <v>32</v>
      </c>
      <c r="W174" s="157"/>
      <c r="X174" s="157"/>
      <c r="Y174" s="157"/>
      <c r="Z174" s="158"/>
      <c r="AA174" s="155"/>
      <c r="AB174" s="156">
        <f t="shared" ref="AB174" si="342">SUM(AB173:AF173)</f>
        <v>34</v>
      </c>
      <c r="AC174" s="157"/>
      <c r="AD174" s="157"/>
      <c r="AE174" s="157"/>
      <c r="AF174" s="158"/>
      <c r="AG174" s="220"/>
      <c r="AH174" s="246"/>
      <c r="AI174" s="248"/>
      <c r="AJ174" s="250"/>
      <c r="AK174" s="251"/>
      <c r="AL174" s="252"/>
    </row>
    <row r="175" spans="1:38" ht="15.75" thickBot="1" x14ac:dyDescent="0.3"/>
    <row r="176" spans="1:38" ht="21.75" thickBot="1" x14ac:dyDescent="0.3">
      <c r="A176" s="93"/>
      <c r="B176" s="169" t="s">
        <v>100</v>
      </c>
      <c r="C176" s="170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97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  <c r="AB176" s="98"/>
      <c r="AC176" s="98"/>
      <c r="AD176" s="98"/>
      <c r="AE176" s="98"/>
      <c r="AF176" s="98"/>
      <c r="AG176" s="98"/>
      <c r="AH176" s="29"/>
      <c r="AI176" s="29"/>
      <c r="AJ176" s="29"/>
    </row>
    <row r="177" spans="1:68" x14ac:dyDescent="0.25">
      <c r="A177" s="229" t="s">
        <v>0</v>
      </c>
      <c r="B177" s="159" t="s">
        <v>16</v>
      </c>
      <c r="C177" s="159" t="s">
        <v>1</v>
      </c>
      <c r="D177" s="263" t="s">
        <v>2</v>
      </c>
      <c r="E177" s="264"/>
      <c r="F177" s="264"/>
      <c r="G177" s="265"/>
      <c r="H177" s="249"/>
      <c r="I177" s="167" t="s">
        <v>14</v>
      </c>
      <c r="J177" s="263" t="s">
        <v>3</v>
      </c>
      <c r="K177" s="264"/>
      <c r="L177" s="264"/>
      <c r="M177" s="265"/>
      <c r="N177" s="249"/>
      <c r="O177" s="167" t="s">
        <v>14</v>
      </c>
      <c r="P177" s="263" t="s">
        <v>4</v>
      </c>
      <c r="Q177" s="264"/>
      <c r="R177" s="264"/>
      <c r="S177" s="265"/>
      <c r="T177" s="249"/>
      <c r="U177" s="167" t="s">
        <v>14</v>
      </c>
      <c r="V177" s="263" t="s">
        <v>5</v>
      </c>
      <c r="W177" s="264"/>
      <c r="X177" s="264"/>
      <c r="Y177" s="265"/>
      <c r="Z177" s="249"/>
      <c r="AA177" s="167" t="s">
        <v>14</v>
      </c>
      <c r="AB177" s="263" t="s">
        <v>6</v>
      </c>
      <c r="AC177" s="264"/>
      <c r="AD177" s="264"/>
      <c r="AE177" s="265"/>
      <c r="AF177" s="249"/>
      <c r="AG177" s="167" t="s">
        <v>14</v>
      </c>
      <c r="AH177" s="253" t="s">
        <v>21</v>
      </c>
      <c r="AI177" s="171" t="s">
        <v>22</v>
      </c>
      <c r="AJ177" s="159" t="s">
        <v>7</v>
      </c>
      <c r="AK177" s="255" t="s">
        <v>61</v>
      </c>
      <c r="AL177" s="256"/>
    </row>
    <row r="178" spans="1:68" ht="15.75" thickBot="1" x14ac:dyDescent="0.3">
      <c r="A178" s="207"/>
      <c r="B178" s="160"/>
      <c r="C178" s="160"/>
      <c r="D178" s="32" t="s">
        <v>65</v>
      </c>
      <c r="E178" s="278" t="s">
        <v>63</v>
      </c>
      <c r="F178" s="279"/>
      <c r="G178" s="280"/>
      <c r="H178" s="149" t="s">
        <v>64</v>
      </c>
      <c r="I178" s="269"/>
      <c r="J178" s="32" t="s">
        <v>65</v>
      </c>
      <c r="K178" s="278" t="s">
        <v>63</v>
      </c>
      <c r="L178" s="279"/>
      <c r="M178" s="280"/>
      <c r="N178" s="149" t="s">
        <v>64</v>
      </c>
      <c r="O178" s="269"/>
      <c r="P178" s="32" t="s">
        <v>65</v>
      </c>
      <c r="Q178" s="278" t="s">
        <v>63</v>
      </c>
      <c r="R178" s="279"/>
      <c r="S178" s="280"/>
      <c r="T178" s="149" t="s">
        <v>64</v>
      </c>
      <c r="U178" s="269"/>
      <c r="V178" s="32" t="s">
        <v>65</v>
      </c>
      <c r="W178" s="278" t="s">
        <v>63</v>
      </c>
      <c r="X178" s="279"/>
      <c r="Y178" s="280"/>
      <c r="Z178" s="149" t="s">
        <v>64</v>
      </c>
      <c r="AA178" s="269"/>
      <c r="AB178" s="32" t="s">
        <v>65</v>
      </c>
      <c r="AC178" s="278" t="s">
        <v>63</v>
      </c>
      <c r="AD178" s="279"/>
      <c r="AE178" s="280"/>
      <c r="AF178" s="149" t="s">
        <v>64</v>
      </c>
      <c r="AG178" s="269"/>
      <c r="AH178" s="254"/>
      <c r="AI178" s="204"/>
      <c r="AJ178" s="173"/>
      <c r="AK178" s="257"/>
      <c r="AL178" s="258"/>
    </row>
    <row r="179" spans="1:68" ht="15" customHeight="1" x14ac:dyDescent="0.25">
      <c r="A179" s="272">
        <v>10</v>
      </c>
      <c r="B179" s="270" t="s">
        <v>71</v>
      </c>
      <c r="C179" s="277" t="s">
        <v>73</v>
      </c>
      <c r="D179" s="83">
        <v>8</v>
      </c>
      <c r="E179" s="81">
        <v>10</v>
      </c>
      <c r="F179" s="81">
        <v>8</v>
      </c>
      <c r="G179" s="82">
        <v>0</v>
      </c>
      <c r="H179" s="82">
        <v>0</v>
      </c>
      <c r="I179" s="274">
        <f>D180</f>
        <v>26</v>
      </c>
      <c r="J179" s="83">
        <v>10</v>
      </c>
      <c r="K179" s="81">
        <v>10</v>
      </c>
      <c r="L179" s="81">
        <v>10</v>
      </c>
      <c r="M179" s="82">
        <v>8</v>
      </c>
      <c r="N179" s="82">
        <v>6</v>
      </c>
      <c r="O179" s="274">
        <f>SUM(I179,J180)</f>
        <v>70</v>
      </c>
      <c r="P179" s="83">
        <v>8</v>
      </c>
      <c r="Q179" s="81">
        <v>6</v>
      </c>
      <c r="R179" s="81">
        <v>6</v>
      </c>
      <c r="S179" s="82">
        <v>6</v>
      </c>
      <c r="T179" s="82">
        <v>0</v>
      </c>
      <c r="U179" s="274">
        <f>SUM(O179,P180)</f>
        <v>96</v>
      </c>
      <c r="V179" s="83">
        <v>10</v>
      </c>
      <c r="W179" s="81">
        <v>10</v>
      </c>
      <c r="X179" s="81">
        <v>10</v>
      </c>
      <c r="Y179" s="82">
        <v>10</v>
      </c>
      <c r="Z179" s="82">
        <v>10</v>
      </c>
      <c r="AA179" s="274">
        <f>SUM(U179,V180)</f>
        <v>146</v>
      </c>
      <c r="AB179" s="83">
        <v>8</v>
      </c>
      <c r="AC179" s="81">
        <v>10</v>
      </c>
      <c r="AD179" s="81">
        <v>8</v>
      </c>
      <c r="AE179" s="82">
        <v>8</v>
      </c>
      <c r="AF179" s="82">
        <v>8</v>
      </c>
      <c r="AG179" s="285">
        <f>SUM(AA179,AB180)</f>
        <v>188</v>
      </c>
      <c r="AH179" s="235">
        <f>COUNTIF(D179:H179,"=10")+COUNTIF(J179:N179,"=10")+COUNTIF(P179:T179,"=10")+COUNTIF(V179:Z179,"=10")+COUNTIF(AB179:AF179,"=10")</f>
        <v>10</v>
      </c>
      <c r="AI179" s="237">
        <f>COUNTIF(D179:H179,"=8")+COUNTIF(J179:N179,"=8")+COUNTIF(P179:T179,"=8")+COUNTIF(V179:Z179,"=8")+COUNTIF(AB179:AF179,"=8")</f>
        <v>8</v>
      </c>
      <c r="AJ179" s="239">
        <f>AG179</f>
        <v>188</v>
      </c>
      <c r="AK179" s="241" t="s">
        <v>97</v>
      </c>
      <c r="AL179" s="242"/>
    </row>
    <row r="180" spans="1:68" ht="15.75" customHeight="1" thickBot="1" x14ac:dyDescent="0.3">
      <c r="A180" s="273"/>
      <c r="B180" s="271"/>
      <c r="C180" s="271"/>
      <c r="D180" s="266">
        <f>SUM(D179:H179)</f>
        <v>26</v>
      </c>
      <c r="E180" s="267"/>
      <c r="F180" s="267"/>
      <c r="G180" s="267"/>
      <c r="H180" s="268"/>
      <c r="I180" s="275"/>
      <c r="J180" s="266">
        <f>SUM(J179:N179)</f>
        <v>44</v>
      </c>
      <c r="K180" s="267"/>
      <c r="L180" s="267"/>
      <c r="M180" s="267"/>
      <c r="N180" s="268"/>
      <c r="O180" s="275"/>
      <c r="P180" s="266">
        <f>SUM(P179:T179)</f>
        <v>26</v>
      </c>
      <c r="Q180" s="267"/>
      <c r="R180" s="267"/>
      <c r="S180" s="267"/>
      <c r="T180" s="268"/>
      <c r="U180" s="275"/>
      <c r="V180" s="266">
        <f>SUM(V179:Z179)</f>
        <v>50</v>
      </c>
      <c r="W180" s="267"/>
      <c r="X180" s="267"/>
      <c r="Y180" s="267"/>
      <c r="Z180" s="268"/>
      <c r="AA180" s="275"/>
      <c r="AB180" s="266">
        <f>SUM(AB179:AF179)</f>
        <v>42</v>
      </c>
      <c r="AC180" s="267"/>
      <c r="AD180" s="267"/>
      <c r="AE180" s="267"/>
      <c r="AF180" s="268"/>
      <c r="AG180" s="286"/>
      <c r="AH180" s="236"/>
      <c r="AI180" s="238"/>
      <c r="AJ180" s="240"/>
      <c r="AK180" s="243"/>
      <c r="AL180" s="244"/>
    </row>
    <row r="181" spans="1:68" ht="15" customHeight="1" x14ac:dyDescent="0.25">
      <c r="A181" s="358">
        <v>7</v>
      </c>
      <c r="B181" s="281" t="s">
        <v>79</v>
      </c>
      <c r="C181" s="281" t="s">
        <v>73</v>
      </c>
      <c r="D181" s="46">
        <v>0</v>
      </c>
      <c r="E181" s="44">
        <v>10</v>
      </c>
      <c r="F181" s="44">
        <v>10</v>
      </c>
      <c r="G181" s="45">
        <v>0</v>
      </c>
      <c r="H181" s="45">
        <v>0</v>
      </c>
      <c r="I181" s="154">
        <f t="shared" ref="I181" si="343">D182</f>
        <v>20</v>
      </c>
      <c r="J181" s="46">
        <v>0</v>
      </c>
      <c r="K181" s="44">
        <v>10</v>
      </c>
      <c r="L181" s="44">
        <v>8</v>
      </c>
      <c r="M181" s="45">
        <v>6</v>
      </c>
      <c r="N181" s="45">
        <v>10</v>
      </c>
      <c r="O181" s="154">
        <f t="shared" ref="O181" si="344">SUM(I181,J182)</f>
        <v>54</v>
      </c>
      <c r="P181" s="46">
        <v>6</v>
      </c>
      <c r="Q181" s="44">
        <v>10</v>
      </c>
      <c r="R181" s="44">
        <v>10</v>
      </c>
      <c r="S181" s="45">
        <v>8</v>
      </c>
      <c r="T181" s="45">
        <v>10</v>
      </c>
      <c r="U181" s="154">
        <f t="shared" ref="U181" si="345">SUM(O181,P182)</f>
        <v>98</v>
      </c>
      <c r="V181" s="46">
        <v>8</v>
      </c>
      <c r="W181" s="44">
        <v>10</v>
      </c>
      <c r="X181" s="44">
        <v>8</v>
      </c>
      <c r="Y181" s="45">
        <v>6</v>
      </c>
      <c r="Z181" s="45">
        <v>8</v>
      </c>
      <c r="AA181" s="154">
        <f t="shared" ref="AA181" si="346">SUM(U181,V182)</f>
        <v>138</v>
      </c>
      <c r="AB181" s="46">
        <v>6</v>
      </c>
      <c r="AC181" s="44">
        <v>10</v>
      </c>
      <c r="AD181" s="44">
        <v>6</v>
      </c>
      <c r="AE181" s="45">
        <v>0</v>
      </c>
      <c r="AF181" s="45">
        <v>0</v>
      </c>
      <c r="AG181" s="228">
        <f t="shared" ref="AG181" si="347">SUM(AA181,AB182)</f>
        <v>160</v>
      </c>
      <c r="AH181" s="245">
        <f t="shared" ref="AH181" si="348">COUNTIF(D181:H181,"=10")+COUNTIF(J181:N181,"=10")+COUNTIF(P181:T181,"=10")+COUNTIF(V181:Z181,"=10")+COUNTIF(AB181:AF181,"=10")</f>
        <v>9</v>
      </c>
      <c r="AI181" s="247">
        <f t="shared" ref="AI181" si="349">COUNTIF(D181:H181,"=8")+COUNTIF(J181:N181,"=8")+COUNTIF(P181:T181,"=8")+COUNTIF(V181:Z181,"=8")+COUNTIF(AB181:AF181,"=8")</f>
        <v>5</v>
      </c>
      <c r="AJ181" s="249">
        <f t="shared" ref="AJ181" si="350">AG181</f>
        <v>160</v>
      </c>
      <c r="AK181" s="231"/>
      <c r="AL181" s="232"/>
    </row>
    <row r="182" spans="1:68" ht="15.75" customHeight="1" thickBot="1" x14ac:dyDescent="0.3">
      <c r="A182" s="359"/>
      <c r="B182" s="282"/>
      <c r="C182" s="282"/>
      <c r="D182" s="156">
        <f t="shared" ref="D182" si="351">SUM(D181:H181)</f>
        <v>20</v>
      </c>
      <c r="E182" s="157"/>
      <c r="F182" s="157"/>
      <c r="G182" s="157"/>
      <c r="H182" s="158"/>
      <c r="I182" s="155"/>
      <c r="J182" s="156">
        <f t="shared" ref="J182" si="352">SUM(J181:N181)</f>
        <v>34</v>
      </c>
      <c r="K182" s="157"/>
      <c r="L182" s="157"/>
      <c r="M182" s="157"/>
      <c r="N182" s="158"/>
      <c r="O182" s="155"/>
      <c r="P182" s="156">
        <f t="shared" ref="P182" si="353">SUM(P181:T181)</f>
        <v>44</v>
      </c>
      <c r="Q182" s="157"/>
      <c r="R182" s="157"/>
      <c r="S182" s="157"/>
      <c r="T182" s="158"/>
      <c r="U182" s="155"/>
      <c r="V182" s="156">
        <f t="shared" ref="V182" si="354">SUM(V181:Z181)</f>
        <v>40</v>
      </c>
      <c r="W182" s="157"/>
      <c r="X182" s="157"/>
      <c r="Y182" s="157"/>
      <c r="Z182" s="158"/>
      <c r="AA182" s="155"/>
      <c r="AB182" s="156">
        <f t="shared" ref="AB182" si="355">SUM(AB181:AF181)</f>
        <v>22</v>
      </c>
      <c r="AC182" s="157"/>
      <c r="AD182" s="157"/>
      <c r="AE182" s="157"/>
      <c r="AF182" s="158"/>
      <c r="AG182" s="220"/>
      <c r="AH182" s="246"/>
      <c r="AI182" s="248"/>
      <c r="AJ182" s="250"/>
      <c r="AK182" s="251"/>
      <c r="AL182" s="252"/>
    </row>
    <row r="185" spans="1:68" ht="15.75" thickBot="1" x14ac:dyDescent="0.3"/>
    <row r="186" spans="1:68" ht="21.75" thickBot="1" x14ac:dyDescent="0.3">
      <c r="A186" s="93"/>
      <c r="B186" s="169" t="s">
        <v>60</v>
      </c>
      <c r="C186" s="170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97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</row>
    <row r="187" spans="1:68" x14ac:dyDescent="0.25">
      <c r="A187" s="229" t="s">
        <v>0</v>
      </c>
      <c r="B187" s="159" t="s">
        <v>16</v>
      </c>
      <c r="C187" s="159" t="s">
        <v>1</v>
      </c>
      <c r="D187" s="263" t="s">
        <v>2</v>
      </c>
      <c r="E187" s="264"/>
      <c r="F187" s="264"/>
      <c r="G187" s="265"/>
      <c r="H187" s="249"/>
      <c r="I187" s="167" t="s">
        <v>14</v>
      </c>
      <c r="J187" s="263" t="s">
        <v>3</v>
      </c>
      <c r="K187" s="264"/>
      <c r="L187" s="264"/>
      <c r="M187" s="265"/>
      <c r="N187" s="249"/>
      <c r="O187" s="167" t="s">
        <v>14</v>
      </c>
      <c r="P187" s="263" t="s">
        <v>4</v>
      </c>
      <c r="Q187" s="264"/>
      <c r="R187" s="264"/>
      <c r="S187" s="265"/>
      <c r="T187" s="249"/>
      <c r="U187" s="167" t="s">
        <v>14</v>
      </c>
      <c r="V187" s="263" t="s">
        <v>5</v>
      </c>
      <c r="W187" s="264"/>
      <c r="X187" s="264"/>
      <c r="Y187" s="265"/>
      <c r="Z187" s="249"/>
      <c r="AA187" s="167" t="s">
        <v>14</v>
      </c>
      <c r="AB187" s="263" t="s">
        <v>6</v>
      </c>
      <c r="AC187" s="264"/>
      <c r="AD187" s="264"/>
      <c r="AE187" s="265"/>
      <c r="AF187" s="249"/>
      <c r="AG187" s="167" t="s">
        <v>14</v>
      </c>
      <c r="AH187" s="263" t="s">
        <v>9</v>
      </c>
      <c r="AI187" s="264"/>
      <c r="AJ187" s="264"/>
      <c r="AK187" s="265"/>
      <c r="AL187" s="249"/>
      <c r="AM187" s="167" t="s">
        <v>14</v>
      </c>
      <c r="AN187" s="263" t="s">
        <v>10</v>
      </c>
      <c r="AO187" s="264"/>
      <c r="AP187" s="264"/>
      <c r="AQ187" s="265"/>
      <c r="AR187" s="249"/>
      <c r="AS187" s="167" t="s">
        <v>14</v>
      </c>
      <c r="AT187" s="263" t="s">
        <v>11</v>
      </c>
      <c r="AU187" s="264"/>
      <c r="AV187" s="264"/>
      <c r="AW187" s="265"/>
      <c r="AX187" s="249"/>
      <c r="AY187" s="167" t="s">
        <v>14</v>
      </c>
      <c r="AZ187" s="263" t="s">
        <v>12</v>
      </c>
      <c r="BA187" s="264"/>
      <c r="BB187" s="264"/>
      <c r="BC187" s="265"/>
      <c r="BD187" s="249"/>
      <c r="BE187" s="167" t="s">
        <v>14</v>
      </c>
      <c r="BF187" s="263" t="s">
        <v>13</v>
      </c>
      <c r="BG187" s="264"/>
      <c r="BH187" s="264"/>
      <c r="BI187" s="265"/>
      <c r="BJ187" s="249"/>
      <c r="BK187" s="167" t="s">
        <v>14</v>
      </c>
      <c r="BL187" s="253" t="s">
        <v>21</v>
      </c>
      <c r="BM187" s="171" t="s">
        <v>22</v>
      </c>
      <c r="BN187" s="159" t="s">
        <v>7</v>
      </c>
      <c r="BO187" s="255" t="s">
        <v>61</v>
      </c>
      <c r="BP187" s="256"/>
    </row>
    <row r="188" spans="1:68" ht="15.75" thickBot="1" x14ac:dyDescent="0.3">
      <c r="A188" s="207"/>
      <c r="B188" s="160"/>
      <c r="C188" s="160"/>
      <c r="D188" s="32" t="s">
        <v>65</v>
      </c>
      <c r="E188" s="278" t="s">
        <v>63</v>
      </c>
      <c r="F188" s="279"/>
      <c r="G188" s="280"/>
      <c r="H188" s="34" t="s">
        <v>64</v>
      </c>
      <c r="I188" s="269"/>
      <c r="J188" s="32" t="s">
        <v>65</v>
      </c>
      <c r="K188" s="278" t="s">
        <v>63</v>
      </c>
      <c r="L188" s="279"/>
      <c r="M188" s="280"/>
      <c r="N188" s="34" t="s">
        <v>64</v>
      </c>
      <c r="O188" s="269"/>
      <c r="P188" s="32" t="s">
        <v>65</v>
      </c>
      <c r="Q188" s="278" t="s">
        <v>63</v>
      </c>
      <c r="R188" s="279"/>
      <c r="S188" s="280"/>
      <c r="T188" s="34" t="s">
        <v>64</v>
      </c>
      <c r="U188" s="269"/>
      <c r="V188" s="32" t="s">
        <v>65</v>
      </c>
      <c r="W188" s="278" t="s">
        <v>63</v>
      </c>
      <c r="X188" s="279"/>
      <c r="Y188" s="280"/>
      <c r="Z188" s="34" t="s">
        <v>64</v>
      </c>
      <c r="AA188" s="269"/>
      <c r="AB188" s="32" t="s">
        <v>65</v>
      </c>
      <c r="AC188" s="278" t="s">
        <v>63</v>
      </c>
      <c r="AD188" s="279"/>
      <c r="AE188" s="280"/>
      <c r="AF188" s="34" t="s">
        <v>64</v>
      </c>
      <c r="AG188" s="269"/>
      <c r="AH188" s="32" t="s">
        <v>65</v>
      </c>
      <c r="AI188" s="278" t="s">
        <v>63</v>
      </c>
      <c r="AJ188" s="279"/>
      <c r="AK188" s="280"/>
      <c r="AL188" s="34" t="s">
        <v>64</v>
      </c>
      <c r="AM188" s="269"/>
      <c r="AN188" s="32" t="s">
        <v>65</v>
      </c>
      <c r="AO188" s="278" t="s">
        <v>63</v>
      </c>
      <c r="AP188" s="279"/>
      <c r="AQ188" s="280"/>
      <c r="AR188" s="34" t="s">
        <v>64</v>
      </c>
      <c r="AS188" s="269"/>
      <c r="AT188" s="32" t="s">
        <v>65</v>
      </c>
      <c r="AU188" s="278" t="s">
        <v>63</v>
      </c>
      <c r="AV188" s="279"/>
      <c r="AW188" s="280"/>
      <c r="AX188" s="34" t="s">
        <v>64</v>
      </c>
      <c r="AY188" s="269"/>
      <c r="AZ188" s="32" t="s">
        <v>65</v>
      </c>
      <c r="BA188" s="278" t="s">
        <v>63</v>
      </c>
      <c r="BB188" s="279"/>
      <c r="BC188" s="280"/>
      <c r="BD188" s="34" t="s">
        <v>64</v>
      </c>
      <c r="BE188" s="269"/>
      <c r="BF188" s="32" t="s">
        <v>65</v>
      </c>
      <c r="BG188" s="278" t="s">
        <v>63</v>
      </c>
      <c r="BH188" s="279"/>
      <c r="BI188" s="280"/>
      <c r="BJ188" s="34" t="s">
        <v>64</v>
      </c>
      <c r="BK188" s="269"/>
      <c r="BL188" s="283"/>
      <c r="BM188" s="172"/>
      <c r="BN188" s="160"/>
      <c r="BO188" s="257"/>
      <c r="BP188" s="258"/>
    </row>
    <row r="189" spans="1:68" ht="15" customHeight="1" x14ac:dyDescent="0.25">
      <c r="A189" s="272">
        <v>1</v>
      </c>
      <c r="B189" s="270" t="s">
        <v>76</v>
      </c>
      <c r="C189" s="277" t="s">
        <v>77</v>
      </c>
      <c r="D189" s="81">
        <v>10</v>
      </c>
      <c r="E189" s="81">
        <v>10</v>
      </c>
      <c r="F189" s="81">
        <v>10</v>
      </c>
      <c r="G189" s="82">
        <v>10</v>
      </c>
      <c r="H189" s="82">
        <v>10</v>
      </c>
      <c r="I189" s="274">
        <f>D190</f>
        <v>50</v>
      </c>
      <c r="J189" s="83">
        <v>10</v>
      </c>
      <c r="K189" s="81">
        <v>10</v>
      </c>
      <c r="L189" s="81">
        <v>8</v>
      </c>
      <c r="M189" s="82">
        <v>0</v>
      </c>
      <c r="N189" s="82">
        <v>8</v>
      </c>
      <c r="O189" s="274">
        <f>SUM(I189,J190)</f>
        <v>86</v>
      </c>
      <c r="P189" s="83">
        <v>10</v>
      </c>
      <c r="Q189" s="81">
        <v>10</v>
      </c>
      <c r="R189" s="81">
        <v>10</v>
      </c>
      <c r="S189" s="82">
        <v>8</v>
      </c>
      <c r="T189" s="82">
        <v>10</v>
      </c>
      <c r="U189" s="274">
        <f>SUM(O189,P190)</f>
        <v>134</v>
      </c>
      <c r="V189" s="83">
        <v>8</v>
      </c>
      <c r="W189" s="81">
        <v>8</v>
      </c>
      <c r="X189" s="81">
        <v>8</v>
      </c>
      <c r="Y189" s="82">
        <v>0</v>
      </c>
      <c r="Z189" s="82">
        <v>10</v>
      </c>
      <c r="AA189" s="274">
        <f>SUM(U189,V190)</f>
        <v>168</v>
      </c>
      <c r="AB189" s="83">
        <v>8</v>
      </c>
      <c r="AC189" s="81">
        <v>10</v>
      </c>
      <c r="AD189" s="81">
        <v>10</v>
      </c>
      <c r="AE189" s="82">
        <v>10</v>
      </c>
      <c r="AF189" s="82">
        <v>8</v>
      </c>
      <c r="AG189" s="274">
        <f>SUM(AA189,AB190)</f>
        <v>214</v>
      </c>
      <c r="AH189" s="83">
        <v>10</v>
      </c>
      <c r="AI189" s="81">
        <v>10</v>
      </c>
      <c r="AJ189" s="81">
        <v>10</v>
      </c>
      <c r="AK189" s="82">
        <v>8</v>
      </c>
      <c r="AL189" s="82">
        <v>0</v>
      </c>
      <c r="AM189" s="274">
        <f>SUM(AG189,AH190)</f>
        <v>252</v>
      </c>
      <c r="AN189" s="83">
        <v>0</v>
      </c>
      <c r="AO189" s="81">
        <v>10</v>
      </c>
      <c r="AP189" s="81">
        <v>10</v>
      </c>
      <c r="AQ189" s="82">
        <v>10</v>
      </c>
      <c r="AR189" s="82">
        <v>10</v>
      </c>
      <c r="AS189" s="274">
        <f>SUM(AM189,AN190)</f>
        <v>292</v>
      </c>
      <c r="AT189" s="83">
        <v>10</v>
      </c>
      <c r="AU189" s="81">
        <v>10</v>
      </c>
      <c r="AV189" s="81">
        <v>10</v>
      </c>
      <c r="AW189" s="82">
        <v>8</v>
      </c>
      <c r="AX189" s="82">
        <v>10</v>
      </c>
      <c r="AY189" s="274">
        <f>SUM(AS189,AT190)</f>
        <v>340</v>
      </c>
      <c r="AZ189" s="83">
        <v>10</v>
      </c>
      <c r="BA189" s="81">
        <v>10</v>
      </c>
      <c r="BB189" s="81">
        <v>10</v>
      </c>
      <c r="BC189" s="82">
        <v>10</v>
      </c>
      <c r="BD189" s="82">
        <v>10</v>
      </c>
      <c r="BE189" s="274">
        <f>SUM(AY189,AZ190)</f>
        <v>390</v>
      </c>
      <c r="BF189" s="83">
        <v>10</v>
      </c>
      <c r="BG189" s="81">
        <v>10</v>
      </c>
      <c r="BH189" s="81">
        <v>8</v>
      </c>
      <c r="BI189" s="82">
        <v>8</v>
      </c>
      <c r="BJ189" s="82">
        <v>6</v>
      </c>
      <c r="BK189" s="285">
        <f>SUM(BE189,BF190)</f>
        <v>432</v>
      </c>
      <c r="BL189" s="644">
        <f>COUNTIF(D189:H189,"=10")+COUNTIF(J189:N189,"=10")+COUNTIF(P189:T189,"=10")+COUNTIF(V189:Z189,"=10")+COUNTIF(AB189:AF189,"=10")+COUNTIF(AH189:AL189,"=10")+COUNTIF(AN189:AR189,"=10")+COUNTIF(AT189:AX189,"=10")+COUNTIF(AZ189:BD189,"=10")+COUNTIF(BF189:BJ189,"=10")</f>
        <v>33</v>
      </c>
      <c r="BM189" s="644">
        <f>COUNTIF(D189:H189,"=8")+COUNTIF(J189:N189,"=8")+COUNTIF(P189:T189,"=8")+COUNTIF(V189:Z189,"=8")+COUNTIF(AB189:AF189,"=8")+COUNTIF(AH189:AL189,"=8")+COUNTIF(AN189:AR189,"=8")+COUNTIF(AT189:AX189,"=8")+COUNTIF(AZ189:BD189,"=8")+COUNTIF(BF189:BJ189,"=8")</f>
        <v>12</v>
      </c>
      <c r="BN189" s="645">
        <f>BK189</f>
        <v>432</v>
      </c>
      <c r="BO189" s="646" t="s">
        <v>97</v>
      </c>
      <c r="BP189" s="647"/>
    </row>
    <row r="190" spans="1:68" ht="15" customHeight="1" x14ac:dyDescent="0.25">
      <c r="A190" s="273"/>
      <c r="B190" s="271"/>
      <c r="C190" s="271"/>
      <c r="D190" s="535">
        <f>SUM(D189:H189)</f>
        <v>50</v>
      </c>
      <c r="E190" s="535"/>
      <c r="F190" s="535"/>
      <c r="G190" s="535"/>
      <c r="H190" s="536"/>
      <c r="I190" s="529"/>
      <c r="J190" s="534">
        <f>SUM(J189:N189)</f>
        <v>36</v>
      </c>
      <c r="K190" s="535"/>
      <c r="L190" s="535"/>
      <c r="M190" s="535"/>
      <c r="N190" s="536"/>
      <c r="O190" s="529"/>
      <c r="P190" s="534">
        <f>SUM(P189:T189)</f>
        <v>48</v>
      </c>
      <c r="Q190" s="535"/>
      <c r="R190" s="535"/>
      <c r="S190" s="535"/>
      <c r="T190" s="536"/>
      <c r="U190" s="529"/>
      <c r="V190" s="534">
        <f>SUM(V189:Z189)</f>
        <v>34</v>
      </c>
      <c r="W190" s="535"/>
      <c r="X190" s="535"/>
      <c r="Y190" s="535"/>
      <c r="Z190" s="536"/>
      <c r="AA190" s="529"/>
      <c r="AB190" s="534">
        <f>SUM(AB189:AF189)</f>
        <v>46</v>
      </c>
      <c r="AC190" s="535"/>
      <c r="AD190" s="535"/>
      <c r="AE190" s="535"/>
      <c r="AF190" s="536"/>
      <c r="AG190" s="529"/>
      <c r="AH190" s="534">
        <f>SUM(AH189:AL189)</f>
        <v>38</v>
      </c>
      <c r="AI190" s="535"/>
      <c r="AJ190" s="535"/>
      <c r="AK190" s="535"/>
      <c r="AL190" s="536"/>
      <c r="AM190" s="529"/>
      <c r="AN190" s="534">
        <f>SUM(AN189:AR189)</f>
        <v>40</v>
      </c>
      <c r="AO190" s="535"/>
      <c r="AP190" s="535"/>
      <c r="AQ190" s="535"/>
      <c r="AR190" s="536"/>
      <c r="AS190" s="529"/>
      <c r="AT190" s="534">
        <f>SUM(AT189:AX189)</f>
        <v>48</v>
      </c>
      <c r="AU190" s="535"/>
      <c r="AV190" s="535"/>
      <c r="AW190" s="535"/>
      <c r="AX190" s="536"/>
      <c r="AY190" s="529"/>
      <c r="AZ190" s="534">
        <f>SUM(AZ189:BD189)</f>
        <v>50</v>
      </c>
      <c r="BA190" s="535"/>
      <c r="BB190" s="535"/>
      <c r="BC190" s="535"/>
      <c r="BD190" s="536"/>
      <c r="BE190" s="529"/>
      <c r="BF190" s="534">
        <f>SUM(BF189:BJ189)</f>
        <v>42</v>
      </c>
      <c r="BG190" s="535"/>
      <c r="BH190" s="535"/>
      <c r="BI190" s="535"/>
      <c r="BJ190" s="536"/>
      <c r="BK190" s="650"/>
      <c r="BL190" s="530"/>
      <c r="BM190" s="530"/>
      <c r="BN190" s="531"/>
      <c r="BO190" s="651"/>
      <c r="BP190" s="652"/>
    </row>
    <row r="191" spans="1:68" ht="15" customHeight="1" x14ac:dyDescent="0.25">
      <c r="A191" s="180">
        <v>2</v>
      </c>
      <c r="B191" s="276" t="s">
        <v>88</v>
      </c>
      <c r="C191" s="276" t="s">
        <v>89</v>
      </c>
      <c r="D191" s="88">
        <v>6</v>
      </c>
      <c r="E191" s="92">
        <v>10</v>
      </c>
      <c r="F191" s="92">
        <v>8</v>
      </c>
      <c r="G191" s="86">
        <v>4</v>
      </c>
      <c r="H191" s="86">
        <v>0</v>
      </c>
      <c r="I191" s="208">
        <f>D192</f>
        <v>28</v>
      </c>
      <c r="J191" s="88">
        <v>10</v>
      </c>
      <c r="K191" s="92">
        <v>8</v>
      </c>
      <c r="L191" s="92">
        <v>6</v>
      </c>
      <c r="M191" s="86">
        <v>4</v>
      </c>
      <c r="N191" s="86">
        <v>8</v>
      </c>
      <c r="O191" s="208">
        <f>SUM(I191,J192)</f>
        <v>64</v>
      </c>
      <c r="P191" s="88">
        <v>6</v>
      </c>
      <c r="Q191" s="92">
        <v>10</v>
      </c>
      <c r="R191" s="92">
        <v>10</v>
      </c>
      <c r="S191" s="86">
        <v>8</v>
      </c>
      <c r="T191" s="86">
        <v>0</v>
      </c>
      <c r="U191" s="208">
        <f>SUM(O191,P192)</f>
        <v>98</v>
      </c>
      <c r="V191" s="88">
        <v>6</v>
      </c>
      <c r="W191" s="92">
        <v>10</v>
      </c>
      <c r="X191" s="92">
        <v>10</v>
      </c>
      <c r="Y191" s="86">
        <v>10</v>
      </c>
      <c r="Z191" s="86">
        <v>10</v>
      </c>
      <c r="AA191" s="208">
        <f>SUM(U191,V192)</f>
        <v>144</v>
      </c>
      <c r="AB191" s="88">
        <v>10</v>
      </c>
      <c r="AC191" s="92">
        <v>10</v>
      </c>
      <c r="AD191" s="92">
        <v>8</v>
      </c>
      <c r="AE191" s="86">
        <v>8</v>
      </c>
      <c r="AF191" s="86">
        <v>0</v>
      </c>
      <c r="AG191" s="208">
        <f>SUM(AA191,AB192)</f>
        <v>180</v>
      </c>
      <c r="AH191" s="88">
        <v>10</v>
      </c>
      <c r="AI191" s="92">
        <v>10</v>
      </c>
      <c r="AJ191" s="92">
        <v>10</v>
      </c>
      <c r="AK191" s="86">
        <v>8</v>
      </c>
      <c r="AL191" s="86">
        <v>8</v>
      </c>
      <c r="AM191" s="208">
        <f>SUM(AG191,AH192)</f>
        <v>226</v>
      </c>
      <c r="AN191" s="88">
        <v>8</v>
      </c>
      <c r="AO191" s="92">
        <v>10</v>
      </c>
      <c r="AP191" s="92">
        <v>0</v>
      </c>
      <c r="AQ191" s="86">
        <v>0</v>
      </c>
      <c r="AR191" s="86">
        <v>0</v>
      </c>
      <c r="AS191" s="208">
        <f>SUM(AM191,AN192)</f>
        <v>244</v>
      </c>
      <c r="AT191" s="88">
        <v>10</v>
      </c>
      <c r="AU191" s="92">
        <v>10</v>
      </c>
      <c r="AV191" s="92">
        <v>10</v>
      </c>
      <c r="AW191" s="86">
        <v>10</v>
      </c>
      <c r="AX191" s="86">
        <v>4</v>
      </c>
      <c r="AY191" s="208">
        <f>SUM(AS191,AT192)</f>
        <v>288</v>
      </c>
      <c r="AZ191" s="88">
        <v>6</v>
      </c>
      <c r="BA191" s="92">
        <v>10</v>
      </c>
      <c r="BB191" s="92">
        <v>8</v>
      </c>
      <c r="BC191" s="86">
        <v>6</v>
      </c>
      <c r="BD191" s="86">
        <v>0</v>
      </c>
      <c r="BE191" s="208">
        <f>SUM(AY191,AZ192)</f>
        <v>318</v>
      </c>
      <c r="BF191" s="88">
        <v>10</v>
      </c>
      <c r="BG191" s="92">
        <v>10</v>
      </c>
      <c r="BH191" s="92">
        <v>8</v>
      </c>
      <c r="BI191" s="86">
        <v>0</v>
      </c>
      <c r="BJ191" s="86">
        <v>0</v>
      </c>
      <c r="BK191" s="219">
        <f>SUM(BE191,BF192)</f>
        <v>346</v>
      </c>
      <c r="BL191" s="212">
        <f>COUNTIF(D191:H191,"=10")+COUNTIF(J191:N191,"=10")+COUNTIF(P191:T191,"=10")+COUNTIF(V191:Z191,"=10")+COUNTIF(AB191:AF191,"=10")+COUNTIF(AH191:AL191,"=10")+COUNTIF(AN191:AR191,"=10")+COUNTIF(AT191:AX191,"=10")+COUNTIF(AZ191:BD191,"=10")+COUNTIF(BF191:BJ191,"=10")</f>
        <v>21</v>
      </c>
      <c r="BM191" s="212">
        <f>COUNTIF(D191:H191,"=8")+COUNTIF(J191:N191,"=8")+COUNTIF(P191:T191,"=8")+COUNTIF(V191:Z191,"=8")+COUNTIF(AB191:AF191,"=8")+COUNTIF(AH191:AL191,"=8")+COUNTIF(AN191:AR191,"=8")+COUNTIF(AT191:AX191,"=8")+COUNTIF(AZ191:BD191,"=8")+COUNTIF(BF191:BJ191,"=8")</f>
        <v>11</v>
      </c>
      <c r="BN191" s="214">
        <f>BK191</f>
        <v>346</v>
      </c>
      <c r="BO191" s="221"/>
      <c r="BP191" s="222"/>
    </row>
    <row r="192" spans="1:68" ht="15.75" customHeight="1" thickBot="1" x14ac:dyDescent="0.3">
      <c r="A192" s="207"/>
      <c r="B192" s="227"/>
      <c r="C192" s="227"/>
      <c r="D192" s="156">
        <f>SUM(D191:H191)</f>
        <v>28</v>
      </c>
      <c r="E192" s="157"/>
      <c r="F192" s="157"/>
      <c r="G192" s="157"/>
      <c r="H192" s="158"/>
      <c r="I192" s="155"/>
      <c r="J192" s="156">
        <f>SUM(J191:N191)</f>
        <v>36</v>
      </c>
      <c r="K192" s="157"/>
      <c r="L192" s="157"/>
      <c r="M192" s="157"/>
      <c r="N192" s="158"/>
      <c r="O192" s="155"/>
      <c r="P192" s="156">
        <f>SUM(P191:T191)</f>
        <v>34</v>
      </c>
      <c r="Q192" s="157"/>
      <c r="R192" s="157"/>
      <c r="S192" s="157"/>
      <c r="T192" s="158"/>
      <c r="U192" s="155"/>
      <c r="V192" s="156">
        <f>SUM(V191:Z191)</f>
        <v>46</v>
      </c>
      <c r="W192" s="157"/>
      <c r="X192" s="157"/>
      <c r="Y192" s="157"/>
      <c r="Z192" s="158"/>
      <c r="AA192" s="155"/>
      <c r="AB192" s="156">
        <f>SUM(AB191:AF191)</f>
        <v>36</v>
      </c>
      <c r="AC192" s="157"/>
      <c r="AD192" s="157"/>
      <c r="AE192" s="157"/>
      <c r="AF192" s="158"/>
      <c r="AG192" s="155"/>
      <c r="AH192" s="156">
        <f>SUM(AH191:AL191)</f>
        <v>46</v>
      </c>
      <c r="AI192" s="157"/>
      <c r="AJ192" s="157"/>
      <c r="AK192" s="157"/>
      <c r="AL192" s="158"/>
      <c r="AM192" s="155"/>
      <c r="AN192" s="156">
        <f>SUM(AN191:AR191)</f>
        <v>18</v>
      </c>
      <c r="AO192" s="157"/>
      <c r="AP192" s="157"/>
      <c r="AQ192" s="157"/>
      <c r="AR192" s="158"/>
      <c r="AS192" s="155"/>
      <c r="AT192" s="156">
        <f>SUM(AT191:AX191)</f>
        <v>44</v>
      </c>
      <c r="AU192" s="157"/>
      <c r="AV192" s="157"/>
      <c r="AW192" s="157"/>
      <c r="AX192" s="158"/>
      <c r="AY192" s="155"/>
      <c r="AZ192" s="156">
        <f>SUM(AZ191:BD191)</f>
        <v>30</v>
      </c>
      <c r="BA192" s="157"/>
      <c r="BB192" s="157"/>
      <c r="BC192" s="157"/>
      <c r="BD192" s="158"/>
      <c r="BE192" s="155"/>
      <c r="BF192" s="156">
        <f>SUM(BF191:BJ191)</f>
        <v>28</v>
      </c>
      <c r="BG192" s="157"/>
      <c r="BH192" s="157"/>
      <c r="BI192" s="157"/>
      <c r="BJ192" s="158"/>
      <c r="BK192" s="220"/>
      <c r="BL192" s="166"/>
      <c r="BM192" s="166"/>
      <c r="BN192" s="160"/>
      <c r="BO192" s="223"/>
      <c r="BP192" s="224"/>
    </row>
    <row r="193" spans="1:68" ht="15" customHeight="1" x14ac:dyDescent="0.25">
      <c r="A193" s="272">
        <v>1</v>
      </c>
      <c r="B193" s="270" t="s">
        <v>76</v>
      </c>
      <c r="C193" s="277" t="s">
        <v>77</v>
      </c>
      <c r="D193" s="81">
        <v>10</v>
      </c>
      <c r="E193" s="81">
        <v>10</v>
      </c>
      <c r="F193" s="81">
        <v>8</v>
      </c>
      <c r="G193" s="82">
        <v>6</v>
      </c>
      <c r="H193" s="82">
        <v>6</v>
      </c>
      <c r="I193" s="274">
        <f>D194</f>
        <v>40</v>
      </c>
      <c r="J193" s="83">
        <v>10</v>
      </c>
      <c r="K193" s="81">
        <v>10</v>
      </c>
      <c r="L193" s="81">
        <v>10</v>
      </c>
      <c r="M193" s="82">
        <v>10</v>
      </c>
      <c r="N193" s="82">
        <v>8</v>
      </c>
      <c r="O193" s="274">
        <f>SUM(I193,J194)</f>
        <v>88</v>
      </c>
      <c r="P193" s="83">
        <v>0</v>
      </c>
      <c r="Q193" s="81">
        <v>10</v>
      </c>
      <c r="R193" s="81">
        <v>10</v>
      </c>
      <c r="S193" s="82">
        <v>4</v>
      </c>
      <c r="T193" s="82">
        <v>6</v>
      </c>
      <c r="U193" s="274">
        <f>SUM(O193,P194)</f>
        <v>118</v>
      </c>
      <c r="V193" s="83">
        <v>10</v>
      </c>
      <c r="W193" s="81">
        <v>10</v>
      </c>
      <c r="X193" s="81">
        <v>10</v>
      </c>
      <c r="Y193" s="82">
        <v>0</v>
      </c>
      <c r="Z193" s="82">
        <v>6</v>
      </c>
      <c r="AA193" s="274">
        <f>SUM(U193,V194)</f>
        <v>154</v>
      </c>
      <c r="AB193" s="83">
        <v>10</v>
      </c>
      <c r="AC193" s="81">
        <v>10</v>
      </c>
      <c r="AD193" s="81">
        <v>10</v>
      </c>
      <c r="AE193" s="82">
        <v>10</v>
      </c>
      <c r="AF193" s="82">
        <v>8</v>
      </c>
      <c r="AG193" s="274">
        <f>SUM(AA193,AB194)</f>
        <v>202</v>
      </c>
      <c r="AH193" s="83">
        <v>6</v>
      </c>
      <c r="AI193" s="81">
        <v>10</v>
      </c>
      <c r="AJ193" s="81">
        <v>10</v>
      </c>
      <c r="AK193" s="82">
        <v>8</v>
      </c>
      <c r="AL193" s="82">
        <v>0</v>
      </c>
      <c r="AM193" s="274">
        <f>SUM(AG193,AH194)</f>
        <v>236</v>
      </c>
      <c r="AN193" s="83">
        <v>10</v>
      </c>
      <c r="AO193" s="81">
        <v>10</v>
      </c>
      <c r="AP193" s="81">
        <v>8</v>
      </c>
      <c r="AQ193" s="82">
        <v>8</v>
      </c>
      <c r="AR193" s="82">
        <v>10</v>
      </c>
      <c r="AS193" s="274">
        <f>SUM(AM193,AN194)</f>
        <v>282</v>
      </c>
      <c r="AT193" s="83">
        <v>10</v>
      </c>
      <c r="AU193" s="81">
        <v>10</v>
      </c>
      <c r="AV193" s="81">
        <v>10</v>
      </c>
      <c r="AW193" s="82">
        <v>8</v>
      </c>
      <c r="AX193" s="82">
        <v>6</v>
      </c>
      <c r="AY193" s="274">
        <f>SUM(AS193,AT194)</f>
        <v>326</v>
      </c>
      <c r="AZ193" s="83">
        <v>10</v>
      </c>
      <c r="BA193" s="81">
        <v>10</v>
      </c>
      <c r="BB193" s="81">
        <v>8</v>
      </c>
      <c r="BC193" s="82">
        <v>8</v>
      </c>
      <c r="BD193" s="82">
        <v>8</v>
      </c>
      <c r="BE193" s="274">
        <f>SUM(AY193,AZ194)</f>
        <v>370</v>
      </c>
      <c r="BF193" s="83">
        <v>8</v>
      </c>
      <c r="BG193" s="81">
        <v>10</v>
      </c>
      <c r="BH193" s="81">
        <v>10</v>
      </c>
      <c r="BI193" s="82">
        <v>8</v>
      </c>
      <c r="BJ193" s="82">
        <v>10</v>
      </c>
      <c r="BK193" s="285">
        <f>SUM(BE193,BF194)</f>
        <v>416</v>
      </c>
      <c r="BL193" s="644">
        <f>COUNTIF(D193:H193,"=10")+COUNTIF(J193:N193,"=10")+COUNTIF(P193:T193,"=10")+COUNTIF(V193:Z193,"=10")+COUNTIF(AB193:AF193,"=10")+COUNTIF(AH193:AL193,"=10")+COUNTIF(AN193:AR193,"=10")+COUNTIF(AT193:AX193,"=10")+COUNTIF(AZ193:BD193,"=10")+COUNTIF(BF193:BJ193,"=10")</f>
        <v>28</v>
      </c>
      <c r="BM193" s="644">
        <f>COUNTIF(D193:H193,"=8")+COUNTIF(J193:N193,"=8")+COUNTIF(P193:T193,"=8")+COUNTIF(V193:Z193,"=8")+COUNTIF(AB193:AF193,"=8")+COUNTIF(AH193:AL193,"=8")+COUNTIF(AN193:AR193,"=8")+COUNTIF(AT193:AX193,"=8")+COUNTIF(AZ193:BD193,"=8")+COUNTIF(BF193:BJ193,"=8")</f>
        <v>12</v>
      </c>
      <c r="BN193" s="645">
        <f>BK193</f>
        <v>416</v>
      </c>
      <c r="BO193" s="646" t="s">
        <v>97</v>
      </c>
      <c r="BP193" s="647"/>
    </row>
    <row r="194" spans="1:68" ht="15" customHeight="1" x14ac:dyDescent="0.25">
      <c r="A194" s="273"/>
      <c r="B194" s="271"/>
      <c r="C194" s="271"/>
      <c r="D194" s="535">
        <f>SUM(D193:H193)</f>
        <v>40</v>
      </c>
      <c r="E194" s="535"/>
      <c r="F194" s="535"/>
      <c r="G194" s="535"/>
      <c r="H194" s="536"/>
      <c r="I194" s="529"/>
      <c r="J194" s="534">
        <f>SUM(J193:N193)</f>
        <v>48</v>
      </c>
      <c r="K194" s="535"/>
      <c r="L194" s="535"/>
      <c r="M194" s="535"/>
      <c r="N194" s="536"/>
      <c r="O194" s="529"/>
      <c r="P194" s="534">
        <f>SUM(P193:T193)</f>
        <v>30</v>
      </c>
      <c r="Q194" s="535"/>
      <c r="R194" s="535"/>
      <c r="S194" s="535"/>
      <c r="T194" s="536"/>
      <c r="U194" s="529"/>
      <c r="V194" s="534">
        <f>SUM(V193:Z193)</f>
        <v>36</v>
      </c>
      <c r="W194" s="535"/>
      <c r="X194" s="535"/>
      <c r="Y194" s="535"/>
      <c r="Z194" s="536"/>
      <c r="AA194" s="529"/>
      <c r="AB194" s="534">
        <f>SUM(AB193:AF193)</f>
        <v>48</v>
      </c>
      <c r="AC194" s="535"/>
      <c r="AD194" s="535"/>
      <c r="AE194" s="535"/>
      <c r="AF194" s="536"/>
      <c r="AG194" s="529"/>
      <c r="AH194" s="534">
        <f>SUM(AH193:AL193)</f>
        <v>34</v>
      </c>
      <c r="AI194" s="535"/>
      <c r="AJ194" s="535"/>
      <c r="AK194" s="535"/>
      <c r="AL194" s="536"/>
      <c r="AM194" s="529"/>
      <c r="AN194" s="534">
        <f>SUM(AN193:AR193)</f>
        <v>46</v>
      </c>
      <c r="AO194" s="535"/>
      <c r="AP194" s="535"/>
      <c r="AQ194" s="535"/>
      <c r="AR194" s="536"/>
      <c r="AS194" s="529"/>
      <c r="AT194" s="534">
        <f>SUM(AT193:AX193)</f>
        <v>44</v>
      </c>
      <c r="AU194" s="535"/>
      <c r="AV194" s="535"/>
      <c r="AW194" s="535"/>
      <c r="AX194" s="536"/>
      <c r="AY194" s="529"/>
      <c r="AZ194" s="534">
        <f>SUM(AZ193:BD193)</f>
        <v>44</v>
      </c>
      <c r="BA194" s="535"/>
      <c r="BB194" s="535"/>
      <c r="BC194" s="535"/>
      <c r="BD194" s="536"/>
      <c r="BE194" s="529"/>
      <c r="BF194" s="534">
        <f>SUM(BF193:BJ193)</f>
        <v>46</v>
      </c>
      <c r="BG194" s="535"/>
      <c r="BH194" s="535"/>
      <c r="BI194" s="535"/>
      <c r="BJ194" s="536"/>
      <c r="BK194" s="650"/>
      <c r="BL194" s="530"/>
      <c r="BM194" s="530"/>
      <c r="BN194" s="531"/>
      <c r="BO194" s="651"/>
      <c r="BP194" s="652"/>
    </row>
    <row r="195" spans="1:68" ht="15" customHeight="1" x14ac:dyDescent="0.25">
      <c r="A195" s="180">
        <v>10</v>
      </c>
      <c r="B195" s="276" t="s">
        <v>71</v>
      </c>
      <c r="C195" s="276" t="s">
        <v>73</v>
      </c>
      <c r="D195" s="88">
        <v>4</v>
      </c>
      <c r="E195" s="92">
        <v>10</v>
      </c>
      <c r="F195" s="92">
        <v>8</v>
      </c>
      <c r="G195" s="86">
        <v>4</v>
      </c>
      <c r="H195" s="86">
        <v>4</v>
      </c>
      <c r="I195" s="208">
        <f>D196</f>
        <v>30</v>
      </c>
      <c r="J195" s="88">
        <v>6</v>
      </c>
      <c r="K195" s="92">
        <v>10</v>
      </c>
      <c r="L195" s="92">
        <v>10</v>
      </c>
      <c r="M195" s="86">
        <v>8</v>
      </c>
      <c r="N195" s="86">
        <v>8</v>
      </c>
      <c r="O195" s="208">
        <f>SUM(I195,J196)</f>
        <v>72</v>
      </c>
      <c r="P195" s="88">
        <v>10</v>
      </c>
      <c r="Q195" s="92">
        <v>10</v>
      </c>
      <c r="R195" s="92">
        <v>6</v>
      </c>
      <c r="S195" s="86">
        <v>0</v>
      </c>
      <c r="T195" s="86">
        <v>6</v>
      </c>
      <c r="U195" s="208">
        <f>SUM(O195,P196)</f>
        <v>104</v>
      </c>
      <c r="V195" s="88">
        <v>6</v>
      </c>
      <c r="W195" s="92">
        <v>10</v>
      </c>
      <c r="X195" s="92">
        <v>10</v>
      </c>
      <c r="Y195" s="86">
        <v>10</v>
      </c>
      <c r="Z195" s="86">
        <v>6</v>
      </c>
      <c r="AA195" s="208">
        <f>SUM(U195,V196)</f>
        <v>146</v>
      </c>
      <c r="AB195" s="88">
        <v>8</v>
      </c>
      <c r="AC195" s="92">
        <v>10</v>
      </c>
      <c r="AD195" s="92">
        <v>6</v>
      </c>
      <c r="AE195" s="86">
        <v>0</v>
      </c>
      <c r="AF195" s="86">
        <v>6</v>
      </c>
      <c r="AG195" s="208">
        <f>SUM(AA195,AB196)</f>
        <v>176</v>
      </c>
      <c r="AH195" s="88">
        <v>10</v>
      </c>
      <c r="AI195" s="92">
        <v>10</v>
      </c>
      <c r="AJ195" s="92">
        <v>4</v>
      </c>
      <c r="AK195" s="86">
        <v>4</v>
      </c>
      <c r="AL195" s="86">
        <v>6</v>
      </c>
      <c r="AM195" s="208">
        <f>SUM(AG195,AH196)</f>
        <v>210</v>
      </c>
      <c r="AN195" s="88">
        <v>10</v>
      </c>
      <c r="AO195" s="92">
        <v>10</v>
      </c>
      <c r="AP195" s="92">
        <v>8</v>
      </c>
      <c r="AQ195" s="86">
        <v>8</v>
      </c>
      <c r="AR195" s="86">
        <v>6</v>
      </c>
      <c r="AS195" s="208">
        <f>SUM(AM195,AN196)</f>
        <v>252</v>
      </c>
      <c r="AT195" s="88">
        <v>8</v>
      </c>
      <c r="AU195" s="92">
        <v>10</v>
      </c>
      <c r="AV195" s="92">
        <v>10</v>
      </c>
      <c r="AW195" s="86">
        <v>0</v>
      </c>
      <c r="AX195" s="86">
        <v>6</v>
      </c>
      <c r="AY195" s="208">
        <f>SUM(AS195,AT196)</f>
        <v>286</v>
      </c>
      <c r="AZ195" s="88">
        <v>10</v>
      </c>
      <c r="BA195" s="92">
        <v>10</v>
      </c>
      <c r="BB195" s="92">
        <v>6</v>
      </c>
      <c r="BC195" s="86">
        <v>0</v>
      </c>
      <c r="BD195" s="86">
        <v>8</v>
      </c>
      <c r="BE195" s="208">
        <f>SUM(AY195,AZ196)</f>
        <v>320</v>
      </c>
      <c r="BF195" s="88">
        <v>10</v>
      </c>
      <c r="BG195" s="92">
        <v>8</v>
      </c>
      <c r="BH195" s="92">
        <v>6</v>
      </c>
      <c r="BI195" s="86">
        <v>0</v>
      </c>
      <c r="BJ195" s="86">
        <v>10</v>
      </c>
      <c r="BK195" s="219">
        <f>SUM(BE195,BF196)</f>
        <v>354</v>
      </c>
      <c r="BL195" s="212">
        <f>COUNTIF(D195:H195,"=10")+COUNTIF(J195:N195,"=10")+COUNTIF(P195:T195,"=10")+COUNTIF(V195:Z195,"=10")+COUNTIF(AB195:AF195,"=10")+COUNTIF(AH195:AL195,"=10")+COUNTIF(AN195:AR195,"=10")+COUNTIF(AT195:AX195,"=10")+COUNTIF(AZ195:BD195,"=10")+COUNTIF(BF195:BJ195,"=10")</f>
        <v>19</v>
      </c>
      <c r="BM195" s="212">
        <f>COUNTIF(D195:H195,"=8")+COUNTIF(J195:N195,"=8")+COUNTIF(P195:T195,"=8")+COUNTIF(V195:Z195,"=8")+COUNTIF(AB195:AF195,"=8")+COUNTIF(AH195:AL195,"=8")+COUNTIF(AN195:AR195,"=8")+COUNTIF(AT195:AX195,"=8")+COUNTIF(AZ195:BD195,"=8")+COUNTIF(BF195:BJ195,"=8")</f>
        <v>9</v>
      </c>
      <c r="BN195" s="214">
        <f>BK195</f>
        <v>354</v>
      </c>
      <c r="BO195" s="221"/>
      <c r="BP195" s="222"/>
    </row>
    <row r="196" spans="1:68" ht="15.75" customHeight="1" thickBot="1" x14ac:dyDescent="0.3">
      <c r="A196" s="207"/>
      <c r="B196" s="227"/>
      <c r="C196" s="227"/>
      <c r="D196" s="156">
        <f>SUM(D195:H195)</f>
        <v>30</v>
      </c>
      <c r="E196" s="157"/>
      <c r="F196" s="157"/>
      <c r="G196" s="157"/>
      <c r="H196" s="158"/>
      <c r="I196" s="155"/>
      <c r="J196" s="156">
        <f>SUM(J195:N195)</f>
        <v>42</v>
      </c>
      <c r="K196" s="157"/>
      <c r="L196" s="157"/>
      <c r="M196" s="157"/>
      <c r="N196" s="158"/>
      <c r="O196" s="155"/>
      <c r="P196" s="156">
        <f>SUM(P195:T195)</f>
        <v>32</v>
      </c>
      <c r="Q196" s="157"/>
      <c r="R196" s="157"/>
      <c r="S196" s="157"/>
      <c r="T196" s="158"/>
      <c r="U196" s="155"/>
      <c r="V196" s="156">
        <f>SUM(V195:Z195)</f>
        <v>42</v>
      </c>
      <c r="W196" s="157"/>
      <c r="X196" s="157"/>
      <c r="Y196" s="157"/>
      <c r="Z196" s="158"/>
      <c r="AA196" s="155"/>
      <c r="AB196" s="156">
        <f>SUM(AB195:AF195)</f>
        <v>30</v>
      </c>
      <c r="AC196" s="157"/>
      <c r="AD196" s="157"/>
      <c r="AE196" s="157"/>
      <c r="AF196" s="158"/>
      <c r="AG196" s="155"/>
      <c r="AH196" s="156">
        <f>SUM(AH195:AL195)</f>
        <v>34</v>
      </c>
      <c r="AI196" s="157"/>
      <c r="AJ196" s="157"/>
      <c r="AK196" s="157"/>
      <c r="AL196" s="158"/>
      <c r="AM196" s="155"/>
      <c r="AN196" s="156">
        <f>SUM(AN195:AR195)</f>
        <v>42</v>
      </c>
      <c r="AO196" s="157"/>
      <c r="AP196" s="157"/>
      <c r="AQ196" s="157"/>
      <c r="AR196" s="158"/>
      <c r="AS196" s="155"/>
      <c r="AT196" s="156">
        <f>SUM(AT195:AX195)</f>
        <v>34</v>
      </c>
      <c r="AU196" s="157"/>
      <c r="AV196" s="157"/>
      <c r="AW196" s="157"/>
      <c r="AX196" s="158"/>
      <c r="AY196" s="155"/>
      <c r="AZ196" s="156">
        <f>SUM(AZ195:BD195)</f>
        <v>34</v>
      </c>
      <c r="BA196" s="157"/>
      <c r="BB196" s="157"/>
      <c r="BC196" s="157"/>
      <c r="BD196" s="158"/>
      <c r="BE196" s="155"/>
      <c r="BF196" s="156">
        <f>SUM(BF195:BJ195)</f>
        <v>34</v>
      </c>
      <c r="BG196" s="157"/>
      <c r="BH196" s="157"/>
      <c r="BI196" s="157"/>
      <c r="BJ196" s="158"/>
      <c r="BK196" s="220"/>
      <c r="BL196" s="166"/>
      <c r="BM196" s="166"/>
      <c r="BN196" s="160"/>
      <c r="BO196" s="223"/>
      <c r="BP196" s="224"/>
    </row>
    <row r="197" spans="1:68" ht="15" customHeight="1" x14ac:dyDescent="0.25">
      <c r="A197" s="642">
        <v>2</v>
      </c>
      <c r="B197" s="643" t="s">
        <v>88</v>
      </c>
      <c r="C197" s="643" t="s">
        <v>89</v>
      </c>
      <c r="D197" s="81">
        <v>10</v>
      </c>
      <c r="E197" s="81">
        <v>10</v>
      </c>
      <c r="F197" s="81">
        <v>10</v>
      </c>
      <c r="G197" s="82">
        <v>8</v>
      </c>
      <c r="H197" s="82">
        <v>8</v>
      </c>
      <c r="I197" s="274">
        <f>D198</f>
        <v>46</v>
      </c>
      <c r="J197" s="83">
        <v>8</v>
      </c>
      <c r="K197" s="81">
        <v>10</v>
      </c>
      <c r="L197" s="81">
        <v>10</v>
      </c>
      <c r="M197" s="82">
        <v>10</v>
      </c>
      <c r="N197" s="82">
        <v>4</v>
      </c>
      <c r="O197" s="274">
        <f>SUM(I197,J198)</f>
        <v>88</v>
      </c>
      <c r="P197" s="83">
        <v>8</v>
      </c>
      <c r="Q197" s="81">
        <v>10</v>
      </c>
      <c r="R197" s="81">
        <v>10</v>
      </c>
      <c r="S197" s="82">
        <v>10</v>
      </c>
      <c r="T197" s="82">
        <v>0</v>
      </c>
      <c r="U197" s="274">
        <f>SUM(O197,P198)</f>
        <v>126</v>
      </c>
      <c r="V197" s="83">
        <v>8</v>
      </c>
      <c r="W197" s="81">
        <v>10</v>
      </c>
      <c r="X197" s="81">
        <v>8</v>
      </c>
      <c r="Y197" s="82">
        <v>6</v>
      </c>
      <c r="Z197" s="82">
        <v>0</v>
      </c>
      <c r="AA197" s="274">
        <f>SUM(U197,V198)</f>
        <v>158</v>
      </c>
      <c r="AB197" s="83">
        <v>8</v>
      </c>
      <c r="AC197" s="81">
        <v>10</v>
      </c>
      <c r="AD197" s="81">
        <v>10</v>
      </c>
      <c r="AE197" s="82">
        <v>8</v>
      </c>
      <c r="AF197" s="82">
        <v>10</v>
      </c>
      <c r="AG197" s="274">
        <f>SUM(AA197,AB198)</f>
        <v>204</v>
      </c>
      <c r="AH197" s="83">
        <v>8</v>
      </c>
      <c r="AI197" s="81">
        <v>10</v>
      </c>
      <c r="AJ197" s="81">
        <v>8</v>
      </c>
      <c r="AK197" s="82">
        <v>8</v>
      </c>
      <c r="AL197" s="82">
        <v>10</v>
      </c>
      <c r="AM197" s="274">
        <f>SUM(AG197,AH198)</f>
        <v>248</v>
      </c>
      <c r="AN197" s="83">
        <v>10</v>
      </c>
      <c r="AO197" s="81">
        <v>10</v>
      </c>
      <c r="AP197" s="81">
        <v>10</v>
      </c>
      <c r="AQ197" s="82">
        <v>10</v>
      </c>
      <c r="AR197" s="82">
        <v>6</v>
      </c>
      <c r="AS197" s="274">
        <f>SUM(AM197,AN198)</f>
        <v>294</v>
      </c>
      <c r="AT197" s="83">
        <v>6</v>
      </c>
      <c r="AU197" s="81">
        <v>10</v>
      </c>
      <c r="AV197" s="81">
        <v>8</v>
      </c>
      <c r="AW197" s="82">
        <v>8</v>
      </c>
      <c r="AX197" s="82">
        <v>0</v>
      </c>
      <c r="AY197" s="274">
        <f>SUM(AS197,AT198)</f>
        <v>326</v>
      </c>
      <c r="AZ197" s="83">
        <v>8</v>
      </c>
      <c r="BA197" s="81">
        <v>10</v>
      </c>
      <c r="BB197" s="81">
        <v>10</v>
      </c>
      <c r="BC197" s="82">
        <v>6</v>
      </c>
      <c r="BD197" s="82">
        <v>6</v>
      </c>
      <c r="BE197" s="274">
        <f>SUM(AY197,AZ198)</f>
        <v>366</v>
      </c>
      <c r="BF197" s="83">
        <v>10</v>
      </c>
      <c r="BG197" s="81">
        <v>10</v>
      </c>
      <c r="BH197" s="81">
        <v>10</v>
      </c>
      <c r="BI197" s="82">
        <v>10</v>
      </c>
      <c r="BJ197" s="82">
        <v>10</v>
      </c>
      <c r="BK197" s="285">
        <f>SUM(BE197,BF198)</f>
        <v>416</v>
      </c>
      <c r="BL197" s="644">
        <f>COUNTIF(D197:H197,"=10")+COUNTIF(J197:N197,"=10")+COUNTIF(P197:T197,"=10")+COUNTIF(V197:Z197,"=10")+COUNTIF(AB197:AF197,"=10")+COUNTIF(AH197:AL197,"=10")+COUNTIF(AN197:AR197,"=10")+COUNTIF(AT197:AX197,"=10")+COUNTIF(AZ197:BD197,"=10")+COUNTIF(BF197:BJ197,"=10")</f>
        <v>27</v>
      </c>
      <c r="BM197" s="644">
        <f>COUNTIF(D197:H197,"=8")+COUNTIF(J197:N197,"=8")+COUNTIF(P197:T197,"=8")+COUNTIF(V197:Z197,"=8")+COUNTIF(AB197:AF197,"=8")+COUNTIF(AH197:AL197,"=8")+COUNTIF(AN197:AR197,"=8")+COUNTIF(AT197:AX197,"=8")+COUNTIF(AZ197:BD197,"=8")+COUNTIF(BF197:BJ197,"=8")</f>
        <v>14</v>
      </c>
      <c r="BN197" s="645">
        <f>BK197</f>
        <v>416</v>
      </c>
      <c r="BO197" s="646" t="s">
        <v>97</v>
      </c>
      <c r="BP197" s="647"/>
    </row>
    <row r="198" spans="1:68" ht="15" customHeight="1" thickBot="1" x14ac:dyDescent="0.3">
      <c r="A198" s="648"/>
      <c r="B198" s="649"/>
      <c r="C198" s="649"/>
      <c r="D198" s="535">
        <f>SUM(D197:H197)</f>
        <v>46</v>
      </c>
      <c r="E198" s="535"/>
      <c r="F198" s="535"/>
      <c r="G198" s="535"/>
      <c r="H198" s="536"/>
      <c r="I198" s="529"/>
      <c r="J198" s="534">
        <f>SUM(J197:N197)</f>
        <v>42</v>
      </c>
      <c r="K198" s="535"/>
      <c r="L198" s="535"/>
      <c r="M198" s="535"/>
      <c r="N198" s="536"/>
      <c r="O198" s="529"/>
      <c r="P198" s="534">
        <f>SUM(P197:T197)</f>
        <v>38</v>
      </c>
      <c r="Q198" s="535"/>
      <c r="R198" s="535"/>
      <c r="S198" s="535"/>
      <c r="T198" s="536"/>
      <c r="U198" s="529"/>
      <c r="V198" s="534">
        <f>SUM(V197:Z197)</f>
        <v>32</v>
      </c>
      <c r="W198" s="535"/>
      <c r="X198" s="535"/>
      <c r="Y198" s="535"/>
      <c r="Z198" s="536"/>
      <c r="AA198" s="529"/>
      <c r="AB198" s="534">
        <f>SUM(AB197:AF197)</f>
        <v>46</v>
      </c>
      <c r="AC198" s="535"/>
      <c r="AD198" s="535"/>
      <c r="AE198" s="535"/>
      <c r="AF198" s="536"/>
      <c r="AG198" s="529"/>
      <c r="AH198" s="534">
        <f>SUM(AH197:AL197)</f>
        <v>44</v>
      </c>
      <c r="AI198" s="535"/>
      <c r="AJ198" s="535"/>
      <c r="AK198" s="535"/>
      <c r="AL198" s="536"/>
      <c r="AM198" s="529"/>
      <c r="AN198" s="534">
        <f>SUM(AN197:AR197)</f>
        <v>46</v>
      </c>
      <c r="AO198" s="535"/>
      <c r="AP198" s="535"/>
      <c r="AQ198" s="535"/>
      <c r="AR198" s="536"/>
      <c r="AS198" s="529"/>
      <c r="AT198" s="534">
        <f>SUM(AT197:AX197)</f>
        <v>32</v>
      </c>
      <c r="AU198" s="535"/>
      <c r="AV198" s="535"/>
      <c r="AW198" s="535"/>
      <c r="AX198" s="536"/>
      <c r="AY198" s="529"/>
      <c r="AZ198" s="534">
        <f>SUM(AZ197:BD197)</f>
        <v>40</v>
      </c>
      <c r="BA198" s="535"/>
      <c r="BB198" s="535"/>
      <c r="BC198" s="535"/>
      <c r="BD198" s="536"/>
      <c r="BE198" s="529"/>
      <c r="BF198" s="534">
        <f>SUM(BF197:BJ197)</f>
        <v>50</v>
      </c>
      <c r="BG198" s="535"/>
      <c r="BH198" s="535"/>
      <c r="BI198" s="535"/>
      <c r="BJ198" s="536"/>
      <c r="BK198" s="650"/>
      <c r="BL198" s="530"/>
      <c r="BM198" s="530"/>
      <c r="BN198" s="531"/>
      <c r="BO198" s="651"/>
      <c r="BP198" s="652"/>
    </row>
    <row r="199" spans="1:68" ht="15" customHeight="1" x14ac:dyDescent="0.25">
      <c r="A199" s="180">
        <v>10</v>
      </c>
      <c r="B199" s="276" t="s">
        <v>71</v>
      </c>
      <c r="C199" s="276" t="s">
        <v>73</v>
      </c>
      <c r="D199" s="88">
        <v>8</v>
      </c>
      <c r="E199" s="119">
        <v>10</v>
      </c>
      <c r="F199" s="119">
        <v>8</v>
      </c>
      <c r="G199" s="86">
        <v>0</v>
      </c>
      <c r="H199" s="86">
        <v>8</v>
      </c>
      <c r="I199" s="208">
        <f>D200</f>
        <v>34</v>
      </c>
      <c r="J199" s="88">
        <v>8</v>
      </c>
      <c r="K199" s="119">
        <v>10</v>
      </c>
      <c r="L199" s="119">
        <v>8</v>
      </c>
      <c r="M199" s="86">
        <v>0</v>
      </c>
      <c r="N199" s="86">
        <v>0</v>
      </c>
      <c r="O199" s="208">
        <f>SUM(I199,J200)</f>
        <v>60</v>
      </c>
      <c r="P199" s="88">
        <v>10</v>
      </c>
      <c r="Q199" s="119">
        <v>10</v>
      </c>
      <c r="R199" s="119">
        <v>10</v>
      </c>
      <c r="S199" s="86">
        <v>4</v>
      </c>
      <c r="T199" s="86">
        <v>8</v>
      </c>
      <c r="U199" s="208">
        <f>SUM(O199,P200)</f>
        <v>102</v>
      </c>
      <c r="V199" s="88">
        <v>10</v>
      </c>
      <c r="W199" s="119">
        <v>10</v>
      </c>
      <c r="X199" s="119">
        <v>10</v>
      </c>
      <c r="Y199" s="86">
        <v>6</v>
      </c>
      <c r="Z199" s="86">
        <v>8</v>
      </c>
      <c r="AA199" s="208">
        <f>SUM(U199,V200)</f>
        <v>146</v>
      </c>
      <c r="AB199" s="88">
        <v>8</v>
      </c>
      <c r="AC199" s="119">
        <v>10</v>
      </c>
      <c r="AD199" s="119">
        <v>8</v>
      </c>
      <c r="AE199" s="86">
        <v>6</v>
      </c>
      <c r="AF199" s="86">
        <v>6</v>
      </c>
      <c r="AG199" s="208">
        <f>SUM(AA199,AB200)</f>
        <v>184</v>
      </c>
      <c r="AH199" s="88">
        <v>8</v>
      </c>
      <c r="AI199" s="119">
        <v>8</v>
      </c>
      <c r="AJ199" s="119">
        <v>6</v>
      </c>
      <c r="AK199" s="86">
        <v>4</v>
      </c>
      <c r="AL199" s="86">
        <v>4</v>
      </c>
      <c r="AM199" s="208">
        <f>SUM(AG199,AH200)</f>
        <v>214</v>
      </c>
      <c r="AN199" s="88">
        <v>8</v>
      </c>
      <c r="AO199" s="119">
        <v>8</v>
      </c>
      <c r="AP199" s="119">
        <v>8</v>
      </c>
      <c r="AQ199" s="86">
        <v>6</v>
      </c>
      <c r="AR199" s="86">
        <v>6</v>
      </c>
      <c r="AS199" s="208">
        <f>SUM(AM199,AN200)</f>
        <v>250</v>
      </c>
      <c r="AT199" s="88">
        <v>6</v>
      </c>
      <c r="AU199" s="119">
        <v>10</v>
      </c>
      <c r="AV199" s="119">
        <v>10</v>
      </c>
      <c r="AW199" s="86">
        <v>4</v>
      </c>
      <c r="AX199" s="86">
        <v>6</v>
      </c>
      <c r="AY199" s="208">
        <f>SUM(AS199,AT200)</f>
        <v>286</v>
      </c>
      <c r="AZ199" s="88">
        <v>10</v>
      </c>
      <c r="BA199" s="119">
        <v>10</v>
      </c>
      <c r="BB199" s="119">
        <v>10</v>
      </c>
      <c r="BC199" s="86">
        <v>10</v>
      </c>
      <c r="BD199" s="86">
        <v>8</v>
      </c>
      <c r="BE199" s="208">
        <f>SUM(AY199,AZ200)</f>
        <v>334</v>
      </c>
      <c r="BF199" s="88">
        <v>8</v>
      </c>
      <c r="BG199" s="119">
        <v>10</v>
      </c>
      <c r="BH199" s="119">
        <v>6</v>
      </c>
      <c r="BI199" s="86">
        <v>0</v>
      </c>
      <c r="BJ199" s="86">
        <v>4</v>
      </c>
      <c r="BK199" s="219">
        <f>SUM(BE199,BF200)</f>
        <v>362</v>
      </c>
      <c r="BL199" s="212">
        <f>COUNTIF(D199:H199,"=10")+COUNTIF(J199:N199,"=10")+COUNTIF(P199:T199,"=10")+COUNTIF(V199:Z199,"=10")+COUNTIF(AB199:AF199,"=10")+COUNTIF(AH199:AL199,"=10")+COUNTIF(AN199:AR199,"=10")+COUNTIF(AT199:AX199,"=10")+COUNTIF(AZ199:BD199,"=10")+COUNTIF(BF199:BJ199,"=10")</f>
        <v>16</v>
      </c>
      <c r="BM199" s="212">
        <f>COUNTIF(D199:H199,"=8")+COUNTIF(J199:N199,"=8")+COUNTIF(P199:T199,"=8")+COUNTIF(V199:Z199,"=8")+COUNTIF(AB199:AF199,"=8")+COUNTIF(AH199:AL199,"=8")+COUNTIF(AN199:AR199,"=8")+COUNTIF(AT199:AX199,"=8")+COUNTIF(AZ199:BD199,"=8")+COUNTIF(BF199:BJ199,"=8")</f>
        <v>16</v>
      </c>
      <c r="BN199" s="214">
        <f>BK199</f>
        <v>362</v>
      </c>
      <c r="BO199" s="221"/>
      <c r="BP199" s="222"/>
    </row>
    <row r="200" spans="1:68" ht="15.75" customHeight="1" thickBot="1" x14ac:dyDescent="0.3">
      <c r="A200" s="207"/>
      <c r="B200" s="227"/>
      <c r="C200" s="227"/>
      <c r="D200" s="156">
        <f>SUM(D199:H199)</f>
        <v>34</v>
      </c>
      <c r="E200" s="157"/>
      <c r="F200" s="157"/>
      <c r="G200" s="157"/>
      <c r="H200" s="158"/>
      <c r="I200" s="155"/>
      <c r="J200" s="156">
        <f>SUM(J199:N199)</f>
        <v>26</v>
      </c>
      <c r="K200" s="157"/>
      <c r="L200" s="157"/>
      <c r="M200" s="157"/>
      <c r="N200" s="158"/>
      <c r="O200" s="155"/>
      <c r="P200" s="156">
        <f>SUM(P199:T199)</f>
        <v>42</v>
      </c>
      <c r="Q200" s="157"/>
      <c r="R200" s="157"/>
      <c r="S200" s="157"/>
      <c r="T200" s="158"/>
      <c r="U200" s="155"/>
      <c r="V200" s="156">
        <f>SUM(V199:Z199)</f>
        <v>44</v>
      </c>
      <c r="W200" s="157"/>
      <c r="X200" s="157"/>
      <c r="Y200" s="157"/>
      <c r="Z200" s="158"/>
      <c r="AA200" s="155"/>
      <c r="AB200" s="156">
        <f>SUM(AB199:AF199)</f>
        <v>38</v>
      </c>
      <c r="AC200" s="157"/>
      <c r="AD200" s="157"/>
      <c r="AE200" s="157"/>
      <c r="AF200" s="158"/>
      <c r="AG200" s="155"/>
      <c r="AH200" s="156">
        <f>SUM(AH199:AL199)</f>
        <v>30</v>
      </c>
      <c r="AI200" s="157"/>
      <c r="AJ200" s="157"/>
      <c r="AK200" s="157"/>
      <c r="AL200" s="158"/>
      <c r="AM200" s="155"/>
      <c r="AN200" s="156">
        <f>SUM(AN199:AR199)</f>
        <v>36</v>
      </c>
      <c r="AO200" s="157"/>
      <c r="AP200" s="157"/>
      <c r="AQ200" s="157"/>
      <c r="AR200" s="158"/>
      <c r="AS200" s="155"/>
      <c r="AT200" s="156">
        <f>SUM(AT199:AX199)</f>
        <v>36</v>
      </c>
      <c r="AU200" s="157"/>
      <c r="AV200" s="157"/>
      <c r="AW200" s="157"/>
      <c r="AX200" s="158"/>
      <c r="AY200" s="155"/>
      <c r="AZ200" s="156">
        <f>SUM(AZ199:BD199)</f>
        <v>48</v>
      </c>
      <c r="BA200" s="157"/>
      <c r="BB200" s="157"/>
      <c r="BC200" s="157"/>
      <c r="BD200" s="158"/>
      <c r="BE200" s="155"/>
      <c r="BF200" s="156">
        <f>SUM(BF199:BJ199)</f>
        <v>28</v>
      </c>
      <c r="BG200" s="157"/>
      <c r="BH200" s="157"/>
      <c r="BI200" s="157"/>
      <c r="BJ200" s="158"/>
      <c r="BK200" s="220"/>
      <c r="BL200" s="166"/>
      <c r="BM200" s="166"/>
      <c r="BN200" s="160"/>
      <c r="BO200" s="223"/>
      <c r="BP200" s="224"/>
    </row>
  </sheetData>
  <sortState ref="B5:K32">
    <sortCondition descending="1" ref="E6:E21"/>
  </sortState>
  <mergeCells count="1289">
    <mergeCell ref="A181:A182"/>
    <mergeCell ref="B181:B182"/>
    <mergeCell ref="C181:C182"/>
    <mergeCell ref="I181:I182"/>
    <mergeCell ref="O181:O182"/>
    <mergeCell ref="U181:U182"/>
    <mergeCell ref="AA181:AA182"/>
    <mergeCell ref="AG181:AG182"/>
    <mergeCell ref="AH181:AH182"/>
    <mergeCell ref="AI181:AI182"/>
    <mergeCell ref="AJ181:AJ182"/>
    <mergeCell ref="AK181:AL182"/>
    <mergeCell ref="D182:H182"/>
    <mergeCell ref="J182:N182"/>
    <mergeCell ref="P182:T182"/>
    <mergeCell ref="V182:Z182"/>
    <mergeCell ref="AB182:AF182"/>
    <mergeCell ref="AK177:AL178"/>
    <mergeCell ref="E178:G178"/>
    <mergeCell ref="K178:M178"/>
    <mergeCell ref="Q178:S178"/>
    <mergeCell ref="W178:Y178"/>
    <mergeCell ref="AC178:AE178"/>
    <mergeCell ref="A179:A180"/>
    <mergeCell ref="B179:B180"/>
    <mergeCell ref="C179:C180"/>
    <mergeCell ref="I179:I180"/>
    <mergeCell ref="O179:O180"/>
    <mergeCell ref="U179:U180"/>
    <mergeCell ref="AA179:AA180"/>
    <mergeCell ref="AG179:AG180"/>
    <mergeCell ref="AH179:AH180"/>
    <mergeCell ref="AI179:AI180"/>
    <mergeCell ref="AJ179:AJ180"/>
    <mergeCell ref="AK179:AL180"/>
    <mergeCell ref="D180:H180"/>
    <mergeCell ref="J180:N180"/>
    <mergeCell ref="P180:T180"/>
    <mergeCell ref="V180:Z180"/>
    <mergeCell ref="AB180:AF180"/>
    <mergeCell ref="B176:C176"/>
    <mergeCell ref="A177:A178"/>
    <mergeCell ref="B177:B178"/>
    <mergeCell ref="C177:C178"/>
    <mergeCell ref="D177:H177"/>
    <mergeCell ref="I177:I178"/>
    <mergeCell ref="J177:N177"/>
    <mergeCell ref="O177:O178"/>
    <mergeCell ref="P177:T177"/>
    <mergeCell ref="U177:U178"/>
    <mergeCell ref="V177:Z177"/>
    <mergeCell ref="AA177:AA178"/>
    <mergeCell ref="AB177:AF177"/>
    <mergeCell ref="AG177:AG178"/>
    <mergeCell ref="AH177:AH178"/>
    <mergeCell ref="AI177:AI178"/>
    <mergeCell ref="AJ177:AJ178"/>
    <mergeCell ref="A173:A174"/>
    <mergeCell ref="B173:B174"/>
    <mergeCell ref="C173:C174"/>
    <mergeCell ref="I173:I174"/>
    <mergeCell ref="O173:O174"/>
    <mergeCell ref="U173:U174"/>
    <mergeCell ref="AA173:AA174"/>
    <mergeCell ref="AG173:AG174"/>
    <mergeCell ref="AH173:AH174"/>
    <mergeCell ref="AI173:AI174"/>
    <mergeCell ref="AJ173:AJ174"/>
    <mergeCell ref="AK173:AL174"/>
    <mergeCell ref="D174:H174"/>
    <mergeCell ref="J174:N174"/>
    <mergeCell ref="P174:T174"/>
    <mergeCell ref="V174:Z174"/>
    <mergeCell ref="AB174:AF174"/>
    <mergeCell ref="A171:A172"/>
    <mergeCell ref="B171:B172"/>
    <mergeCell ref="C171:C172"/>
    <mergeCell ref="I171:I172"/>
    <mergeCell ref="O171:O172"/>
    <mergeCell ref="U171:U172"/>
    <mergeCell ref="AA171:AA172"/>
    <mergeCell ref="AG171:AG172"/>
    <mergeCell ref="AH171:AH172"/>
    <mergeCell ref="AI171:AI172"/>
    <mergeCell ref="AJ171:AJ172"/>
    <mergeCell ref="AK171:AL172"/>
    <mergeCell ref="D172:H172"/>
    <mergeCell ref="J172:N172"/>
    <mergeCell ref="P172:T172"/>
    <mergeCell ref="V172:Z172"/>
    <mergeCell ref="AB172:AF172"/>
    <mergeCell ref="A169:A170"/>
    <mergeCell ref="B169:B170"/>
    <mergeCell ref="C169:C170"/>
    <mergeCell ref="I169:I170"/>
    <mergeCell ref="O169:O170"/>
    <mergeCell ref="U169:U170"/>
    <mergeCell ref="AA169:AA170"/>
    <mergeCell ref="AG169:AG170"/>
    <mergeCell ref="AH169:AH170"/>
    <mergeCell ref="AI169:AI170"/>
    <mergeCell ref="AJ169:AJ170"/>
    <mergeCell ref="AK169:AL170"/>
    <mergeCell ref="D170:H170"/>
    <mergeCell ref="J170:N170"/>
    <mergeCell ref="P170:T170"/>
    <mergeCell ref="V170:Z170"/>
    <mergeCell ref="AB170:AF170"/>
    <mergeCell ref="A167:A168"/>
    <mergeCell ref="B167:B168"/>
    <mergeCell ref="C167:C168"/>
    <mergeCell ref="I167:I168"/>
    <mergeCell ref="O167:O168"/>
    <mergeCell ref="U167:U168"/>
    <mergeCell ref="AA167:AA168"/>
    <mergeCell ref="AG167:AG168"/>
    <mergeCell ref="AH167:AH168"/>
    <mergeCell ref="AI167:AI168"/>
    <mergeCell ref="AJ167:AJ168"/>
    <mergeCell ref="AK167:AL168"/>
    <mergeCell ref="D168:H168"/>
    <mergeCell ref="J168:N168"/>
    <mergeCell ref="P168:T168"/>
    <mergeCell ref="V168:Z168"/>
    <mergeCell ref="AB168:AF168"/>
    <mergeCell ref="A165:A166"/>
    <mergeCell ref="B165:B166"/>
    <mergeCell ref="C165:C166"/>
    <mergeCell ref="D165:H165"/>
    <mergeCell ref="I165:I166"/>
    <mergeCell ref="J165:N165"/>
    <mergeCell ref="O165:O166"/>
    <mergeCell ref="P165:T165"/>
    <mergeCell ref="U165:U166"/>
    <mergeCell ref="V165:Z165"/>
    <mergeCell ref="AA165:AA166"/>
    <mergeCell ref="AB165:AF165"/>
    <mergeCell ref="AG165:AG166"/>
    <mergeCell ref="AH165:AH166"/>
    <mergeCell ref="AI165:AI166"/>
    <mergeCell ref="AJ165:AJ166"/>
    <mergeCell ref="AK165:AL166"/>
    <mergeCell ref="E166:G166"/>
    <mergeCell ref="K166:M166"/>
    <mergeCell ref="Q166:S166"/>
    <mergeCell ref="W166:Y166"/>
    <mergeCell ref="AC166:AE166"/>
    <mergeCell ref="U158:U159"/>
    <mergeCell ref="AA158:AA159"/>
    <mergeCell ref="AG158:AG159"/>
    <mergeCell ref="AH158:AH159"/>
    <mergeCell ref="AI158:AI159"/>
    <mergeCell ref="AJ158:AJ159"/>
    <mergeCell ref="AK158:AL159"/>
    <mergeCell ref="D159:H159"/>
    <mergeCell ref="J159:N159"/>
    <mergeCell ref="P159:T159"/>
    <mergeCell ref="V159:Z159"/>
    <mergeCell ref="AB159:AF159"/>
    <mergeCell ref="A160:A161"/>
    <mergeCell ref="B160:B161"/>
    <mergeCell ref="C160:C161"/>
    <mergeCell ref="I160:I161"/>
    <mergeCell ref="O160:O161"/>
    <mergeCell ref="U160:U161"/>
    <mergeCell ref="AA160:AA161"/>
    <mergeCell ref="AG160:AG161"/>
    <mergeCell ref="AH160:AH161"/>
    <mergeCell ref="AI160:AI161"/>
    <mergeCell ref="AJ160:AJ161"/>
    <mergeCell ref="AK160:AL161"/>
    <mergeCell ref="D161:H161"/>
    <mergeCell ref="J161:N161"/>
    <mergeCell ref="P161:T161"/>
    <mergeCell ref="V161:Z161"/>
    <mergeCell ref="AB161:AF161"/>
    <mergeCell ref="U154:U155"/>
    <mergeCell ref="AA154:AA155"/>
    <mergeCell ref="AG154:AG155"/>
    <mergeCell ref="AH154:AH155"/>
    <mergeCell ref="AI154:AI155"/>
    <mergeCell ref="AJ154:AJ155"/>
    <mergeCell ref="AK154:AL155"/>
    <mergeCell ref="D155:H155"/>
    <mergeCell ref="J155:N155"/>
    <mergeCell ref="P155:T155"/>
    <mergeCell ref="V155:Z155"/>
    <mergeCell ref="AB155:AF155"/>
    <mergeCell ref="A156:A157"/>
    <mergeCell ref="B156:B157"/>
    <mergeCell ref="C156:C157"/>
    <mergeCell ref="I156:I157"/>
    <mergeCell ref="O156:O157"/>
    <mergeCell ref="U156:U157"/>
    <mergeCell ref="AA156:AA157"/>
    <mergeCell ref="AG156:AG157"/>
    <mergeCell ref="AH156:AH157"/>
    <mergeCell ref="AI156:AI157"/>
    <mergeCell ref="AJ156:AJ157"/>
    <mergeCell ref="AK156:AL157"/>
    <mergeCell ref="D157:H157"/>
    <mergeCell ref="J157:N157"/>
    <mergeCell ref="P157:T157"/>
    <mergeCell ref="V157:Z157"/>
    <mergeCell ref="AB157:AF157"/>
    <mergeCell ref="AO94:AU94"/>
    <mergeCell ref="AO96:AU96"/>
    <mergeCell ref="AO98:AU98"/>
    <mergeCell ref="B151:C151"/>
    <mergeCell ref="A152:A153"/>
    <mergeCell ref="B152:B153"/>
    <mergeCell ref="C152:C153"/>
    <mergeCell ref="D152:H152"/>
    <mergeCell ref="I152:I153"/>
    <mergeCell ref="J152:N152"/>
    <mergeCell ref="O152:O153"/>
    <mergeCell ref="P152:T152"/>
    <mergeCell ref="U152:U153"/>
    <mergeCell ref="V152:Z152"/>
    <mergeCell ref="AA152:AA153"/>
    <mergeCell ref="AB152:AF152"/>
    <mergeCell ref="AG152:AG153"/>
    <mergeCell ref="AH152:AH153"/>
    <mergeCell ref="AI152:AI153"/>
    <mergeCell ref="AJ152:AJ153"/>
    <mergeCell ref="AK152:AL153"/>
    <mergeCell ref="E153:G153"/>
    <mergeCell ref="K153:M153"/>
    <mergeCell ref="Q153:S153"/>
    <mergeCell ref="W153:Y153"/>
    <mergeCell ref="AC153:AE153"/>
    <mergeCell ref="F25:G26"/>
    <mergeCell ref="F21:G22"/>
    <mergeCell ref="F19:G20"/>
    <mergeCell ref="AO92:AU92"/>
    <mergeCell ref="AG56:AH56"/>
    <mergeCell ref="AI56:AO56"/>
    <mergeCell ref="AG59:AH59"/>
    <mergeCell ref="AI59:AO59"/>
    <mergeCell ref="C59:C60"/>
    <mergeCell ref="C61:C62"/>
    <mergeCell ref="C63:C64"/>
    <mergeCell ref="C57:C58"/>
    <mergeCell ref="D63:E64"/>
    <mergeCell ref="F57:G58"/>
    <mergeCell ref="H57:I58"/>
    <mergeCell ref="J57:K58"/>
    <mergeCell ref="F59:G60"/>
    <mergeCell ref="H59:I60"/>
    <mergeCell ref="J59:K60"/>
    <mergeCell ref="F61:G62"/>
    <mergeCell ref="H61:I62"/>
    <mergeCell ref="J61:K62"/>
    <mergeCell ref="F63:G64"/>
    <mergeCell ref="H63:I64"/>
    <mergeCell ref="J63:K64"/>
    <mergeCell ref="D57:E58"/>
    <mergeCell ref="D59:E60"/>
    <mergeCell ref="D61:E62"/>
    <mergeCell ref="AG52:AH52"/>
    <mergeCell ref="AI52:AO52"/>
    <mergeCell ref="AQ31:AR31"/>
    <mergeCell ref="AS31:AY31"/>
    <mergeCell ref="AQ48:AR48"/>
    <mergeCell ref="AS48:AY48"/>
    <mergeCell ref="W42:X42"/>
    <mergeCell ref="Y42:AE42"/>
    <mergeCell ref="M43:N43"/>
    <mergeCell ref="O43:U43"/>
    <mergeCell ref="AG36:AH36"/>
    <mergeCell ref="AI36:AO36"/>
    <mergeCell ref="Y46:AE46"/>
    <mergeCell ref="W46:X46"/>
    <mergeCell ref="AG44:AH44"/>
    <mergeCell ref="AI44:AO44"/>
    <mergeCell ref="L63:M64"/>
    <mergeCell ref="L57:M58"/>
    <mergeCell ref="L59:M60"/>
    <mergeCell ref="AG17:AH17"/>
    <mergeCell ref="AI17:AO17"/>
    <mergeCell ref="M33:N33"/>
    <mergeCell ref="W34:X34"/>
    <mergeCell ref="M35:N35"/>
    <mergeCell ref="M37:N37"/>
    <mergeCell ref="O37:U37"/>
    <mergeCell ref="W38:X38"/>
    <mergeCell ref="Y38:AE38"/>
    <mergeCell ref="W28:X28"/>
    <mergeCell ref="Y28:AE28"/>
    <mergeCell ref="M29:N29"/>
    <mergeCell ref="O29:U29"/>
    <mergeCell ref="W20:X20"/>
    <mergeCell ref="Y20:AE20"/>
    <mergeCell ref="M21:N21"/>
    <mergeCell ref="O21:U21"/>
    <mergeCell ref="M23:N23"/>
    <mergeCell ref="O23:U23"/>
    <mergeCell ref="W24:X24"/>
    <mergeCell ref="Y24:AE24"/>
    <mergeCell ref="M19:N19"/>
    <mergeCell ref="O19:U19"/>
    <mergeCell ref="M25:N25"/>
    <mergeCell ref="O25:U25"/>
    <mergeCell ref="M27:N27"/>
    <mergeCell ref="O27:U27"/>
    <mergeCell ref="M39:N39"/>
    <mergeCell ref="O39:U39"/>
    <mergeCell ref="M41:N41"/>
    <mergeCell ref="O41:U41"/>
    <mergeCell ref="AC117:AE117"/>
    <mergeCell ref="W117:Y117"/>
    <mergeCell ref="Q117:S117"/>
    <mergeCell ref="K117:M117"/>
    <mergeCell ref="AA104:AA105"/>
    <mergeCell ref="AB104:AF104"/>
    <mergeCell ref="AB97:AF97"/>
    <mergeCell ref="O92:O93"/>
    <mergeCell ref="AB87:AF87"/>
    <mergeCell ref="AB85:AF85"/>
    <mergeCell ref="AB80:AF80"/>
    <mergeCell ref="J25:K26"/>
    <mergeCell ref="AA88:AA89"/>
    <mergeCell ref="Y34:AE34"/>
    <mergeCell ref="L61:M62"/>
    <mergeCell ref="W50:X50"/>
    <mergeCell ref="Y50:AE50"/>
    <mergeCell ref="W54:X54"/>
    <mergeCell ref="Y54:AE54"/>
    <mergeCell ref="F53:K54"/>
    <mergeCell ref="V111:Z111"/>
    <mergeCell ref="AB111:AF111"/>
    <mergeCell ref="A110:A111"/>
    <mergeCell ref="B110:B111"/>
    <mergeCell ref="C110:C111"/>
    <mergeCell ref="I110:I111"/>
    <mergeCell ref="O110:O111"/>
    <mergeCell ref="E117:G117"/>
    <mergeCell ref="E129:G129"/>
    <mergeCell ref="K129:M129"/>
    <mergeCell ref="Q129:S129"/>
    <mergeCell ref="W129:Y129"/>
    <mergeCell ref="AC129:AE129"/>
    <mergeCell ref="U116:U117"/>
    <mergeCell ref="AA116:AA117"/>
    <mergeCell ref="AA122:AA123"/>
    <mergeCell ref="U120:U121"/>
    <mergeCell ref="AA120:AA121"/>
    <mergeCell ref="V125:Z125"/>
    <mergeCell ref="U106:U107"/>
    <mergeCell ref="AA106:AA107"/>
    <mergeCell ref="AG106:AG107"/>
    <mergeCell ref="D107:H107"/>
    <mergeCell ref="J107:N107"/>
    <mergeCell ref="D109:H109"/>
    <mergeCell ref="J109:N109"/>
    <mergeCell ref="P109:T109"/>
    <mergeCell ref="V109:Z109"/>
    <mergeCell ref="AB109:AF109"/>
    <mergeCell ref="P107:T107"/>
    <mergeCell ref="V107:Z107"/>
    <mergeCell ref="AB107:AF107"/>
    <mergeCell ref="AA108:AA109"/>
    <mergeCell ref="A108:A109"/>
    <mergeCell ref="AG110:AG111"/>
    <mergeCell ref="D113:H113"/>
    <mergeCell ref="J113:N113"/>
    <mergeCell ref="P113:T113"/>
    <mergeCell ref="V113:Z113"/>
    <mergeCell ref="AB113:AF113"/>
    <mergeCell ref="A112:A113"/>
    <mergeCell ref="B112:B113"/>
    <mergeCell ref="C112:C113"/>
    <mergeCell ref="I112:I113"/>
    <mergeCell ref="O112:O113"/>
    <mergeCell ref="U112:U113"/>
    <mergeCell ref="AA112:AA113"/>
    <mergeCell ref="AG112:AG113"/>
    <mergeCell ref="D111:H111"/>
    <mergeCell ref="J111:N111"/>
    <mergeCell ref="P111:T111"/>
    <mergeCell ref="V83:Z83"/>
    <mergeCell ref="AB83:AF83"/>
    <mergeCell ref="O82:O83"/>
    <mergeCell ref="U82:U83"/>
    <mergeCell ref="AA82:AA83"/>
    <mergeCell ref="AG82:AG83"/>
    <mergeCell ref="P85:T85"/>
    <mergeCell ref="V85:Z85"/>
    <mergeCell ref="AG86:AG87"/>
    <mergeCell ref="D89:H89"/>
    <mergeCell ref="J89:N89"/>
    <mergeCell ref="P89:T89"/>
    <mergeCell ref="V89:Z89"/>
    <mergeCell ref="AB89:AF89"/>
    <mergeCell ref="D95:H95"/>
    <mergeCell ref="J95:N95"/>
    <mergeCell ref="P95:T95"/>
    <mergeCell ref="V95:Z95"/>
    <mergeCell ref="AB95:AF95"/>
    <mergeCell ref="AG88:AG89"/>
    <mergeCell ref="V92:Z92"/>
    <mergeCell ref="AA92:AA93"/>
    <mergeCell ref="AB92:AF92"/>
    <mergeCell ref="AG92:AG93"/>
    <mergeCell ref="W93:Y93"/>
    <mergeCell ref="I94:I95"/>
    <mergeCell ref="O94:O95"/>
    <mergeCell ref="AC93:AE93"/>
    <mergeCell ref="Q93:S93"/>
    <mergeCell ref="K93:M93"/>
    <mergeCell ref="P92:T92"/>
    <mergeCell ref="P87:T87"/>
    <mergeCell ref="P73:T73"/>
    <mergeCell ref="V73:Z73"/>
    <mergeCell ref="AB73:AF73"/>
    <mergeCell ref="A70:A71"/>
    <mergeCell ref="B70:B71"/>
    <mergeCell ref="C70:C71"/>
    <mergeCell ref="E81:G81"/>
    <mergeCell ref="K81:M81"/>
    <mergeCell ref="Q81:S81"/>
    <mergeCell ref="W81:Y81"/>
    <mergeCell ref="AC81:AE81"/>
    <mergeCell ref="AG80:AG81"/>
    <mergeCell ref="I74:I75"/>
    <mergeCell ref="O74:O75"/>
    <mergeCell ref="U74:U75"/>
    <mergeCell ref="AA74:AA75"/>
    <mergeCell ref="AG74:AG75"/>
    <mergeCell ref="O80:O81"/>
    <mergeCell ref="U80:U81"/>
    <mergeCell ref="AA80:AA81"/>
    <mergeCell ref="U76:U77"/>
    <mergeCell ref="D77:H77"/>
    <mergeCell ref="J77:N77"/>
    <mergeCell ref="P77:T77"/>
    <mergeCell ref="V77:Z77"/>
    <mergeCell ref="V194:Z194"/>
    <mergeCell ref="AH2:AO2"/>
    <mergeCell ref="AI8:AO8"/>
    <mergeCell ref="AS12:AY12"/>
    <mergeCell ref="AQ12:AR12"/>
    <mergeCell ref="AG8:AH8"/>
    <mergeCell ref="AG26:AH26"/>
    <mergeCell ref="AI26:AO26"/>
    <mergeCell ref="A31:A32"/>
    <mergeCell ref="B31:B32"/>
    <mergeCell ref="C31:C32"/>
    <mergeCell ref="H31:I32"/>
    <mergeCell ref="C23:C24"/>
    <mergeCell ref="D23:E24"/>
    <mergeCell ref="F23:G24"/>
    <mergeCell ref="H23:I24"/>
    <mergeCell ref="F31:G32"/>
    <mergeCell ref="A27:A28"/>
    <mergeCell ref="B27:B28"/>
    <mergeCell ref="C27:C28"/>
    <mergeCell ref="J15:K16"/>
    <mergeCell ref="O13:U13"/>
    <mergeCell ref="O15:U15"/>
    <mergeCell ref="J31:K32"/>
    <mergeCell ref="H19:I20"/>
    <mergeCell ref="I70:I71"/>
    <mergeCell ref="O70:O71"/>
    <mergeCell ref="U70:U71"/>
    <mergeCell ref="AA70:AA71"/>
    <mergeCell ref="AG70:AG71"/>
    <mergeCell ref="D71:H71"/>
    <mergeCell ref="J71:N71"/>
    <mergeCell ref="BO193:BP194"/>
    <mergeCell ref="BN189:BN190"/>
    <mergeCell ref="D190:H190"/>
    <mergeCell ref="J190:N190"/>
    <mergeCell ref="P190:T190"/>
    <mergeCell ref="BL195:BL196"/>
    <mergeCell ref="BM195:BM196"/>
    <mergeCell ref="BN195:BN196"/>
    <mergeCell ref="BO195:BP196"/>
    <mergeCell ref="D196:H196"/>
    <mergeCell ref="J196:N196"/>
    <mergeCell ref="P196:T196"/>
    <mergeCell ref="V196:Z196"/>
    <mergeCell ref="AB196:AF196"/>
    <mergeCell ref="AH196:AL196"/>
    <mergeCell ref="AN196:AR196"/>
    <mergeCell ref="AT196:AX196"/>
    <mergeCell ref="AZ196:BD196"/>
    <mergeCell ref="BF196:BJ196"/>
    <mergeCell ref="AS195:AS196"/>
    <mergeCell ref="AY195:AY196"/>
    <mergeCell ref="BE195:BE196"/>
    <mergeCell ref="BK195:BK196"/>
    <mergeCell ref="AB194:AF194"/>
    <mergeCell ref="AH194:AL194"/>
    <mergeCell ref="AN194:AR194"/>
    <mergeCell ref="AT194:AX194"/>
    <mergeCell ref="AZ194:BD194"/>
    <mergeCell ref="BF194:BJ194"/>
    <mergeCell ref="D194:H194"/>
    <mergeCell ref="J194:N194"/>
    <mergeCell ref="P194:T194"/>
    <mergeCell ref="P147:T147"/>
    <mergeCell ref="V147:Z147"/>
    <mergeCell ref="AB147:AF147"/>
    <mergeCell ref="AA148:AA149"/>
    <mergeCell ref="A195:A196"/>
    <mergeCell ref="B195:B196"/>
    <mergeCell ref="C195:C196"/>
    <mergeCell ref="I195:I196"/>
    <mergeCell ref="O195:O196"/>
    <mergeCell ref="U195:U196"/>
    <mergeCell ref="AA195:AA196"/>
    <mergeCell ref="AG195:AG196"/>
    <mergeCell ref="AM195:AM196"/>
    <mergeCell ref="BO187:BP188"/>
    <mergeCell ref="BO189:BP190"/>
    <mergeCell ref="BO191:BP192"/>
    <mergeCell ref="A193:A194"/>
    <mergeCell ref="B193:B194"/>
    <mergeCell ref="C193:C194"/>
    <mergeCell ref="I193:I194"/>
    <mergeCell ref="O193:O194"/>
    <mergeCell ref="U193:U194"/>
    <mergeCell ref="AA193:AA194"/>
    <mergeCell ref="AG193:AG194"/>
    <mergeCell ref="AM193:AM194"/>
    <mergeCell ref="AS193:AS194"/>
    <mergeCell ref="AY193:AY194"/>
    <mergeCell ref="BE193:BE194"/>
    <mergeCell ref="BK193:BK194"/>
    <mergeCell ref="BL193:BL194"/>
    <mergeCell ref="BM193:BM194"/>
    <mergeCell ref="BN193:BN194"/>
    <mergeCell ref="U144:U145"/>
    <mergeCell ref="AA144:AA145"/>
    <mergeCell ref="AG144:AG145"/>
    <mergeCell ref="P143:T143"/>
    <mergeCell ref="V143:Z143"/>
    <mergeCell ref="AB143:AF143"/>
    <mergeCell ref="AH140:AH141"/>
    <mergeCell ref="AH144:AH145"/>
    <mergeCell ref="AI144:AI145"/>
    <mergeCell ref="AJ144:AJ145"/>
    <mergeCell ref="AK144:AL145"/>
    <mergeCell ref="A146:A147"/>
    <mergeCell ref="B146:B147"/>
    <mergeCell ref="C146:C147"/>
    <mergeCell ref="I146:I147"/>
    <mergeCell ref="O146:O147"/>
    <mergeCell ref="U146:U147"/>
    <mergeCell ref="AA146:AA147"/>
    <mergeCell ref="AG146:AG147"/>
    <mergeCell ref="D145:H145"/>
    <mergeCell ref="J145:N145"/>
    <mergeCell ref="P145:T145"/>
    <mergeCell ref="V145:Z145"/>
    <mergeCell ref="AB145:AF145"/>
    <mergeCell ref="AH146:AH147"/>
    <mergeCell ref="AI146:AI147"/>
    <mergeCell ref="AJ146:AJ147"/>
    <mergeCell ref="AK146:AL147"/>
    <mergeCell ref="A144:A145"/>
    <mergeCell ref="B144:B145"/>
    <mergeCell ref="C144:C145"/>
    <mergeCell ref="I144:I145"/>
    <mergeCell ref="P140:T140"/>
    <mergeCell ref="V140:Z140"/>
    <mergeCell ref="AI140:AI141"/>
    <mergeCell ref="AJ140:AJ141"/>
    <mergeCell ref="AK140:AL141"/>
    <mergeCell ref="A142:A143"/>
    <mergeCell ref="B142:B143"/>
    <mergeCell ref="C142:C143"/>
    <mergeCell ref="I142:I143"/>
    <mergeCell ref="O142:O143"/>
    <mergeCell ref="U142:U143"/>
    <mergeCell ref="AA142:AA143"/>
    <mergeCell ref="AG142:AG143"/>
    <mergeCell ref="D143:H143"/>
    <mergeCell ref="J143:N143"/>
    <mergeCell ref="AH142:AH143"/>
    <mergeCell ref="AI142:AI143"/>
    <mergeCell ref="AJ142:AJ143"/>
    <mergeCell ref="AK142:AL143"/>
    <mergeCell ref="P137:T137"/>
    <mergeCell ref="V137:Z137"/>
    <mergeCell ref="AB137:AF137"/>
    <mergeCell ref="U136:U137"/>
    <mergeCell ref="AA136:AA137"/>
    <mergeCell ref="AG136:AG137"/>
    <mergeCell ref="AH136:AH137"/>
    <mergeCell ref="AI136:AI137"/>
    <mergeCell ref="AJ136:AJ137"/>
    <mergeCell ref="AK136:AL137"/>
    <mergeCell ref="AG134:AG135"/>
    <mergeCell ref="I134:I135"/>
    <mergeCell ref="O134:O135"/>
    <mergeCell ref="U134:U135"/>
    <mergeCell ref="AA134:AA135"/>
    <mergeCell ref="B139:C139"/>
    <mergeCell ref="A140:A141"/>
    <mergeCell ref="B140:B141"/>
    <mergeCell ref="C140:C141"/>
    <mergeCell ref="I140:I141"/>
    <mergeCell ref="O140:O141"/>
    <mergeCell ref="U140:U141"/>
    <mergeCell ref="AA140:AA141"/>
    <mergeCell ref="AG140:AG141"/>
    <mergeCell ref="AC141:AE141"/>
    <mergeCell ref="W141:Y141"/>
    <mergeCell ref="Q141:S141"/>
    <mergeCell ref="K141:M141"/>
    <mergeCell ref="E141:G141"/>
    <mergeCell ref="AB140:AF140"/>
    <mergeCell ref="D140:H140"/>
    <mergeCell ref="J140:N140"/>
    <mergeCell ref="AH134:AH135"/>
    <mergeCell ref="AI134:AI135"/>
    <mergeCell ref="AJ134:AJ135"/>
    <mergeCell ref="AH118:AH119"/>
    <mergeCell ref="AI118:AI119"/>
    <mergeCell ref="AJ118:AJ119"/>
    <mergeCell ref="AK118:AL119"/>
    <mergeCell ref="AH120:AH121"/>
    <mergeCell ref="AI120:AI121"/>
    <mergeCell ref="AJ120:AJ121"/>
    <mergeCell ref="AK120:AL121"/>
    <mergeCell ref="B127:C127"/>
    <mergeCell ref="AA128:AA129"/>
    <mergeCell ref="AG128:AG129"/>
    <mergeCell ref="D128:H128"/>
    <mergeCell ref="J128:N128"/>
    <mergeCell ref="P128:T128"/>
    <mergeCell ref="V128:Z128"/>
    <mergeCell ref="AB128:AF128"/>
    <mergeCell ref="AG118:AG119"/>
    <mergeCell ref="AH132:AH133"/>
    <mergeCell ref="AI132:AI133"/>
    <mergeCell ref="AJ132:AJ133"/>
    <mergeCell ref="AK134:AL135"/>
    <mergeCell ref="AG132:AG133"/>
    <mergeCell ref="AG122:AG123"/>
    <mergeCell ref="AG124:AG125"/>
    <mergeCell ref="AG130:AG131"/>
    <mergeCell ref="A124:A125"/>
    <mergeCell ref="AB133:AF133"/>
    <mergeCell ref="V131:Z131"/>
    <mergeCell ref="AB131:AF131"/>
    <mergeCell ref="A130:A131"/>
    <mergeCell ref="B130:B131"/>
    <mergeCell ref="C130:C131"/>
    <mergeCell ref="I130:I131"/>
    <mergeCell ref="O130:O131"/>
    <mergeCell ref="U130:U131"/>
    <mergeCell ref="AA130:AA131"/>
    <mergeCell ref="J125:N125"/>
    <mergeCell ref="P125:T125"/>
    <mergeCell ref="P133:T133"/>
    <mergeCell ref="V133:Z133"/>
    <mergeCell ref="AB125:AF125"/>
    <mergeCell ref="C122:C123"/>
    <mergeCell ref="D125:H125"/>
    <mergeCell ref="U124:U125"/>
    <mergeCell ref="AA124:AA125"/>
    <mergeCell ref="U132:U133"/>
    <mergeCell ref="AA132:AA133"/>
    <mergeCell ref="AA84:AA85"/>
    <mergeCell ref="B92:B93"/>
    <mergeCell ref="C92:C93"/>
    <mergeCell ref="D92:H92"/>
    <mergeCell ref="I92:I93"/>
    <mergeCell ref="D97:H97"/>
    <mergeCell ref="J97:N97"/>
    <mergeCell ref="P97:T97"/>
    <mergeCell ref="V97:Z97"/>
    <mergeCell ref="D101:H101"/>
    <mergeCell ref="J101:N101"/>
    <mergeCell ref="P101:T101"/>
    <mergeCell ref="V101:Z101"/>
    <mergeCell ref="U104:U105"/>
    <mergeCell ref="V104:Z104"/>
    <mergeCell ref="D99:H99"/>
    <mergeCell ref="J99:N99"/>
    <mergeCell ref="P99:T99"/>
    <mergeCell ref="V99:Z99"/>
    <mergeCell ref="B98:B99"/>
    <mergeCell ref="C98:C99"/>
    <mergeCell ref="I98:I99"/>
    <mergeCell ref="O98:O99"/>
    <mergeCell ref="U98:U99"/>
    <mergeCell ref="AA98:AA99"/>
    <mergeCell ref="W105:Y105"/>
    <mergeCell ref="B100:B101"/>
    <mergeCell ref="C100:C101"/>
    <mergeCell ref="I100:I101"/>
    <mergeCell ref="O100:O101"/>
    <mergeCell ref="H21:I22"/>
    <mergeCell ref="J21:K22"/>
    <mergeCell ref="M9:N9"/>
    <mergeCell ref="B17:B18"/>
    <mergeCell ref="C17:C18"/>
    <mergeCell ref="J19:K20"/>
    <mergeCell ref="M13:N13"/>
    <mergeCell ref="M15:N15"/>
    <mergeCell ref="F15:G16"/>
    <mergeCell ref="H15:I16"/>
    <mergeCell ref="A80:A81"/>
    <mergeCell ref="B80:B81"/>
    <mergeCell ref="A132:A133"/>
    <mergeCell ref="B132:B133"/>
    <mergeCell ref="C132:C133"/>
    <mergeCell ref="I132:I133"/>
    <mergeCell ref="O132:O133"/>
    <mergeCell ref="A72:A73"/>
    <mergeCell ref="B72:B73"/>
    <mergeCell ref="C72:C73"/>
    <mergeCell ref="I72:I73"/>
    <mergeCell ref="O72:O73"/>
    <mergeCell ref="E69:G69"/>
    <mergeCell ref="K69:M69"/>
    <mergeCell ref="D73:H73"/>
    <mergeCell ref="J73:N73"/>
    <mergeCell ref="A98:A99"/>
    <mergeCell ref="A100:A101"/>
    <mergeCell ref="B103:C103"/>
    <mergeCell ref="A104:A105"/>
    <mergeCell ref="K105:M105"/>
    <mergeCell ref="A106:A107"/>
    <mergeCell ref="A5:A6"/>
    <mergeCell ref="B5:B6"/>
    <mergeCell ref="Y10:AE10"/>
    <mergeCell ref="C5:C6"/>
    <mergeCell ref="D5:E6"/>
    <mergeCell ref="F5:G6"/>
    <mergeCell ref="H5:I6"/>
    <mergeCell ref="J5:K6"/>
    <mergeCell ref="W10:X10"/>
    <mergeCell ref="O7:U7"/>
    <mergeCell ref="A9:A10"/>
    <mergeCell ref="W6:X6"/>
    <mergeCell ref="O9:U9"/>
    <mergeCell ref="D17:E18"/>
    <mergeCell ref="F17:G18"/>
    <mergeCell ref="H17:I18"/>
    <mergeCell ref="J17:K18"/>
    <mergeCell ref="M11:N11"/>
    <mergeCell ref="B9:B10"/>
    <mergeCell ref="C9:C10"/>
    <mergeCell ref="D9:E10"/>
    <mergeCell ref="F9:G10"/>
    <mergeCell ref="H9:I10"/>
    <mergeCell ref="J9:K10"/>
    <mergeCell ref="C2:H2"/>
    <mergeCell ref="M5:N5"/>
    <mergeCell ref="X2:AE2"/>
    <mergeCell ref="N2:U2"/>
    <mergeCell ref="O5:U5"/>
    <mergeCell ref="Y6:AE6"/>
    <mergeCell ref="Y14:AE14"/>
    <mergeCell ref="W14:X14"/>
    <mergeCell ref="C7:C8"/>
    <mergeCell ref="C11:C12"/>
    <mergeCell ref="H11:I12"/>
    <mergeCell ref="M7:N7"/>
    <mergeCell ref="F7:G8"/>
    <mergeCell ref="H7:I8"/>
    <mergeCell ref="J7:K8"/>
    <mergeCell ref="J11:K12"/>
    <mergeCell ref="F13:G14"/>
    <mergeCell ref="H13:I14"/>
    <mergeCell ref="J13:K14"/>
    <mergeCell ref="O11:U11"/>
    <mergeCell ref="D11:E12"/>
    <mergeCell ref="F11:G12"/>
    <mergeCell ref="D13:E14"/>
    <mergeCell ref="A7:A8"/>
    <mergeCell ref="B7:B8"/>
    <mergeCell ref="A11:A12"/>
    <mergeCell ref="B11:B12"/>
    <mergeCell ref="A13:A14"/>
    <mergeCell ref="A25:A26"/>
    <mergeCell ref="A19:A20"/>
    <mergeCell ref="B19:B20"/>
    <mergeCell ref="A21:A22"/>
    <mergeCell ref="A17:A18"/>
    <mergeCell ref="A15:A16"/>
    <mergeCell ref="B15:B16"/>
    <mergeCell ref="C15:C16"/>
    <mergeCell ref="B25:B26"/>
    <mergeCell ref="C25:C26"/>
    <mergeCell ref="D25:E26"/>
    <mergeCell ref="B13:B14"/>
    <mergeCell ref="C13:C14"/>
    <mergeCell ref="D7:E8"/>
    <mergeCell ref="C19:C20"/>
    <mergeCell ref="D19:E20"/>
    <mergeCell ref="A23:A24"/>
    <mergeCell ref="B21:B22"/>
    <mergeCell ref="C21:C22"/>
    <mergeCell ref="D21:E22"/>
    <mergeCell ref="D15:E16"/>
    <mergeCell ref="D85:H85"/>
    <mergeCell ref="J85:N85"/>
    <mergeCell ref="A136:A137"/>
    <mergeCell ref="AA76:AA77"/>
    <mergeCell ref="AG76:AG77"/>
    <mergeCell ref="D135:H135"/>
    <mergeCell ref="J135:N135"/>
    <mergeCell ref="P135:T135"/>
    <mergeCell ref="V135:Z135"/>
    <mergeCell ref="AB135:AF135"/>
    <mergeCell ref="D123:H123"/>
    <mergeCell ref="J123:N123"/>
    <mergeCell ref="P123:T123"/>
    <mergeCell ref="V123:Z123"/>
    <mergeCell ref="AB123:AF123"/>
    <mergeCell ref="D121:H121"/>
    <mergeCell ref="J121:N121"/>
    <mergeCell ref="P121:T121"/>
    <mergeCell ref="V121:Z121"/>
    <mergeCell ref="D131:H131"/>
    <mergeCell ref="J131:N131"/>
    <mergeCell ref="P131:T131"/>
    <mergeCell ref="P119:T119"/>
    <mergeCell ref="A122:A123"/>
    <mergeCell ref="B122:B123"/>
    <mergeCell ref="I80:I81"/>
    <mergeCell ref="H25:I26"/>
    <mergeCell ref="H29:I30"/>
    <mergeCell ref="J29:K30"/>
    <mergeCell ref="J23:K24"/>
    <mergeCell ref="B76:B77"/>
    <mergeCell ref="B23:B24"/>
    <mergeCell ref="P75:T75"/>
    <mergeCell ref="V75:Z75"/>
    <mergeCell ref="B79:C79"/>
    <mergeCell ref="D80:H80"/>
    <mergeCell ref="J80:N80"/>
    <mergeCell ref="P80:T80"/>
    <mergeCell ref="V80:Z80"/>
    <mergeCell ref="B84:B85"/>
    <mergeCell ref="J83:N83"/>
    <mergeCell ref="B67:C67"/>
    <mergeCell ref="C76:C77"/>
    <mergeCell ref="I76:I77"/>
    <mergeCell ref="O86:O87"/>
    <mergeCell ref="B91:C91"/>
    <mergeCell ref="A92:A93"/>
    <mergeCell ref="D27:E28"/>
    <mergeCell ref="F27:G28"/>
    <mergeCell ref="H27:I28"/>
    <mergeCell ref="J27:K28"/>
    <mergeCell ref="A29:A30"/>
    <mergeCell ref="B29:B30"/>
    <mergeCell ref="C29:C30"/>
    <mergeCell ref="D29:E30"/>
    <mergeCell ref="F29:G30"/>
    <mergeCell ref="O33:U33"/>
    <mergeCell ref="O35:U35"/>
    <mergeCell ref="D75:H75"/>
    <mergeCell ref="J75:N75"/>
    <mergeCell ref="U86:U87"/>
    <mergeCell ref="C80:C81"/>
    <mergeCell ref="U92:U93"/>
    <mergeCell ref="D31:E32"/>
    <mergeCell ref="D83:H83"/>
    <mergeCell ref="U68:U69"/>
    <mergeCell ref="AA68:AA69"/>
    <mergeCell ref="AA86:AA87"/>
    <mergeCell ref="B115:C115"/>
    <mergeCell ref="D116:H116"/>
    <mergeCell ref="J116:N116"/>
    <mergeCell ref="B108:B109"/>
    <mergeCell ref="C108:C109"/>
    <mergeCell ref="I108:I109"/>
    <mergeCell ref="O108:O109"/>
    <mergeCell ref="U108:U109"/>
    <mergeCell ref="U110:U111"/>
    <mergeCell ref="B104:B105"/>
    <mergeCell ref="C104:C105"/>
    <mergeCell ref="D104:H104"/>
    <mergeCell ref="I104:I105"/>
    <mergeCell ref="J104:N104"/>
    <mergeCell ref="O104:O105"/>
    <mergeCell ref="P104:T104"/>
    <mergeCell ref="E105:G105"/>
    <mergeCell ref="J87:N87"/>
    <mergeCell ref="I86:I87"/>
    <mergeCell ref="D68:H68"/>
    <mergeCell ref="J68:N68"/>
    <mergeCell ref="P71:T71"/>
    <mergeCell ref="P68:T68"/>
    <mergeCell ref="U72:U73"/>
    <mergeCell ref="AA72:AA73"/>
    <mergeCell ref="Q69:S69"/>
    <mergeCell ref="W69:Y69"/>
    <mergeCell ref="AB121:AF121"/>
    <mergeCell ref="A120:A121"/>
    <mergeCell ref="B120:B121"/>
    <mergeCell ref="C120:C121"/>
    <mergeCell ref="I120:I121"/>
    <mergeCell ref="A82:A83"/>
    <mergeCell ref="B82:B83"/>
    <mergeCell ref="C82:C83"/>
    <mergeCell ref="I82:I83"/>
    <mergeCell ref="AG116:AG117"/>
    <mergeCell ref="D119:H119"/>
    <mergeCell ref="J119:N119"/>
    <mergeCell ref="V119:Z119"/>
    <mergeCell ref="V87:Z87"/>
    <mergeCell ref="A118:A119"/>
    <mergeCell ref="B118:B119"/>
    <mergeCell ref="C118:C119"/>
    <mergeCell ref="I118:I119"/>
    <mergeCell ref="O118:O119"/>
    <mergeCell ref="U118:U119"/>
    <mergeCell ref="AA118:AA119"/>
    <mergeCell ref="A94:A95"/>
    <mergeCell ref="B94:B95"/>
    <mergeCell ref="A116:A117"/>
    <mergeCell ref="AA110:AA111"/>
    <mergeCell ref="A88:A89"/>
    <mergeCell ref="B88:B89"/>
    <mergeCell ref="C88:C89"/>
    <mergeCell ref="B86:B87"/>
    <mergeCell ref="C86:C87"/>
    <mergeCell ref="AG84:AG85"/>
    <mergeCell ref="P83:T83"/>
    <mergeCell ref="AG94:AG95"/>
    <mergeCell ref="A96:A97"/>
    <mergeCell ref="B96:B97"/>
    <mergeCell ref="C96:C97"/>
    <mergeCell ref="I96:I97"/>
    <mergeCell ref="O96:O97"/>
    <mergeCell ref="U96:U97"/>
    <mergeCell ref="AA96:AA97"/>
    <mergeCell ref="AB119:AF119"/>
    <mergeCell ref="P116:T116"/>
    <mergeCell ref="V116:Z116"/>
    <mergeCell ref="AB116:AF116"/>
    <mergeCell ref="B116:B117"/>
    <mergeCell ref="C116:C117"/>
    <mergeCell ref="I116:I117"/>
    <mergeCell ref="O116:O117"/>
    <mergeCell ref="U94:U95"/>
    <mergeCell ref="AA94:AA95"/>
    <mergeCell ref="AG96:AG97"/>
    <mergeCell ref="AB99:AF99"/>
    <mergeCell ref="AG98:AG99"/>
    <mergeCell ref="AG104:AG105"/>
    <mergeCell ref="AC105:AE105"/>
    <mergeCell ref="AB101:AF101"/>
    <mergeCell ref="U100:U101"/>
    <mergeCell ref="AA100:AA101"/>
    <mergeCell ref="AG100:AG101"/>
    <mergeCell ref="Q105:S105"/>
    <mergeCell ref="AG108:AG109"/>
    <mergeCell ref="B106:B107"/>
    <mergeCell ref="C106:C107"/>
    <mergeCell ref="I106:I107"/>
    <mergeCell ref="BE189:BE190"/>
    <mergeCell ref="AG148:AG149"/>
    <mergeCell ref="I148:I149"/>
    <mergeCell ref="A187:A188"/>
    <mergeCell ref="B187:B188"/>
    <mergeCell ref="C187:C188"/>
    <mergeCell ref="I187:I188"/>
    <mergeCell ref="O187:O188"/>
    <mergeCell ref="BN187:BN188"/>
    <mergeCell ref="BK187:BK188"/>
    <mergeCell ref="BL187:BL188"/>
    <mergeCell ref="BM187:BM188"/>
    <mergeCell ref="O148:O149"/>
    <mergeCell ref="U148:U149"/>
    <mergeCell ref="AG187:AG188"/>
    <mergeCell ref="AM187:AM188"/>
    <mergeCell ref="AS187:AS188"/>
    <mergeCell ref="AT187:AX187"/>
    <mergeCell ref="AZ187:BD187"/>
    <mergeCell ref="BF187:BJ187"/>
    <mergeCell ref="E188:G188"/>
    <mergeCell ref="K188:M188"/>
    <mergeCell ref="Q188:S188"/>
    <mergeCell ref="W188:Y188"/>
    <mergeCell ref="J187:N187"/>
    <mergeCell ref="D149:H149"/>
    <mergeCell ref="J149:N149"/>
    <mergeCell ref="P149:T149"/>
    <mergeCell ref="V149:Z149"/>
    <mergeCell ref="AB149:AF149"/>
    <mergeCell ref="A154:A155"/>
    <mergeCell ref="B154:B155"/>
    <mergeCell ref="P187:T187"/>
    <mergeCell ref="V187:Z187"/>
    <mergeCell ref="AB187:AF187"/>
    <mergeCell ref="AH187:AL187"/>
    <mergeCell ref="AN187:AR187"/>
    <mergeCell ref="AC188:AE188"/>
    <mergeCell ref="AI188:AK188"/>
    <mergeCell ref="AO188:AQ188"/>
    <mergeCell ref="AM189:AM190"/>
    <mergeCell ref="BK189:BK190"/>
    <mergeCell ref="BL189:BL190"/>
    <mergeCell ref="BM189:BM190"/>
    <mergeCell ref="U189:U190"/>
    <mergeCell ref="AA189:AA190"/>
    <mergeCell ref="AG189:AG190"/>
    <mergeCell ref="AS191:AS192"/>
    <mergeCell ref="AU188:AW188"/>
    <mergeCell ref="AY187:AY188"/>
    <mergeCell ref="BE187:BE188"/>
    <mergeCell ref="U187:U188"/>
    <mergeCell ref="AA187:AA188"/>
    <mergeCell ref="BA188:BC188"/>
    <mergeCell ref="BG188:BI188"/>
    <mergeCell ref="AS189:AS190"/>
    <mergeCell ref="V190:Z190"/>
    <mergeCell ref="AB190:AF190"/>
    <mergeCell ref="AH190:AL190"/>
    <mergeCell ref="AN190:AR190"/>
    <mergeCell ref="AT190:AX190"/>
    <mergeCell ref="AZ190:BD190"/>
    <mergeCell ref="BF190:BJ190"/>
    <mergeCell ref="AY189:AY190"/>
    <mergeCell ref="U84:U85"/>
    <mergeCell ref="C94:C95"/>
    <mergeCell ref="E93:G93"/>
    <mergeCell ref="B124:B125"/>
    <mergeCell ref="C124:C125"/>
    <mergeCell ref="I124:I125"/>
    <mergeCell ref="O124:O125"/>
    <mergeCell ref="A86:A87"/>
    <mergeCell ref="U122:U123"/>
    <mergeCell ref="I88:I89"/>
    <mergeCell ref="O88:O89"/>
    <mergeCell ref="U88:U89"/>
    <mergeCell ref="O120:O121"/>
    <mergeCell ref="BN191:BN192"/>
    <mergeCell ref="D192:H192"/>
    <mergeCell ref="J192:N192"/>
    <mergeCell ref="P192:T192"/>
    <mergeCell ref="V192:Z192"/>
    <mergeCell ref="AB192:AF192"/>
    <mergeCell ref="AH192:AL192"/>
    <mergeCell ref="AN192:AR192"/>
    <mergeCell ref="AT192:AX192"/>
    <mergeCell ref="AZ192:BD192"/>
    <mergeCell ref="BF192:BJ192"/>
    <mergeCell ref="AY191:AY192"/>
    <mergeCell ref="BE191:BE192"/>
    <mergeCell ref="BK191:BK192"/>
    <mergeCell ref="BL191:BL192"/>
    <mergeCell ref="BM191:BM192"/>
    <mergeCell ref="U191:U192"/>
    <mergeCell ref="AA191:AA192"/>
    <mergeCell ref="AG191:AG192"/>
    <mergeCell ref="A191:A192"/>
    <mergeCell ref="B191:B192"/>
    <mergeCell ref="C191:C192"/>
    <mergeCell ref="I191:I192"/>
    <mergeCell ref="O191:O192"/>
    <mergeCell ref="A189:A190"/>
    <mergeCell ref="B189:B190"/>
    <mergeCell ref="C189:C190"/>
    <mergeCell ref="B186:C186"/>
    <mergeCell ref="D187:H187"/>
    <mergeCell ref="I189:I190"/>
    <mergeCell ref="O189:O190"/>
    <mergeCell ref="A128:A129"/>
    <mergeCell ref="B128:B129"/>
    <mergeCell ref="C128:C129"/>
    <mergeCell ref="I128:I129"/>
    <mergeCell ref="O128:O129"/>
    <mergeCell ref="C134:C135"/>
    <mergeCell ref="D137:H137"/>
    <mergeCell ref="J137:N137"/>
    <mergeCell ref="O144:O145"/>
    <mergeCell ref="D147:H147"/>
    <mergeCell ref="J147:N147"/>
    <mergeCell ref="C154:C155"/>
    <mergeCell ref="I154:I155"/>
    <mergeCell ref="O154:O155"/>
    <mergeCell ref="A158:A159"/>
    <mergeCell ref="B158:B159"/>
    <mergeCell ref="C158:C159"/>
    <mergeCell ref="I158:I159"/>
    <mergeCell ref="O158:O159"/>
    <mergeCell ref="B164:C164"/>
    <mergeCell ref="A148:A149"/>
    <mergeCell ref="B148:B149"/>
    <mergeCell ref="C148:C149"/>
    <mergeCell ref="D87:H87"/>
    <mergeCell ref="C68:C69"/>
    <mergeCell ref="I68:I69"/>
    <mergeCell ref="O68:O69"/>
    <mergeCell ref="B74:B75"/>
    <mergeCell ref="C74:C75"/>
    <mergeCell ref="A74:A75"/>
    <mergeCell ref="A134:A135"/>
    <mergeCell ref="B134:B135"/>
    <mergeCell ref="O76:O77"/>
    <mergeCell ref="A68:A69"/>
    <mergeCell ref="B68:B69"/>
    <mergeCell ref="I122:I123"/>
    <mergeCell ref="O122:O123"/>
    <mergeCell ref="B136:B137"/>
    <mergeCell ref="C136:C137"/>
    <mergeCell ref="I136:I137"/>
    <mergeCell ref="O136:O137"/>
    <mergeCell ref="D133:H133"/>
    <mergeCell ref="J133:N133"/>
    <mergeCell ref="A76:A77"/>
    <mergeCell ref="J92:N92"/>
    <mergeCell ref="A84:A85"/>
    <mergeCell ref="C84:C85"/>
    <mergeCell ref="I84:I85"/>
    <mergeCell ref="O84:O85"/>
    <mergeCell ref="O106:O107"/>
    <mergeCell ref="AH74:AH75"/>
    <mergeCell ref="AI74:AI75"/>
    <mergeCell ref="AJ74:AJ75"/>
    <mergeCell ref="AK74:AL75"/>
    <mergeCell ref="AH76:AH77"/>
    <mergeCell ref="AI76:AI77"/>
    <mergeCell ref="AJ76:AJ77"/>
    <mergeCell ref="AK76:AL77"/>
    <mergeCell ref="V68:Z68"/>
    <mergeCell ref="AB68:AF68"/>
    <mergeCell ref="AB77:AF77"/>
    <mergeCell ref="AB75:AF75"/>
    <mergeCell ref="AH68:AH69"/>
    <mergeCell ref="AI68:AI69"/>
    <mergeCell ref="AJ68:AJ69"/>
    <mergeCell ref="AK68:AL69"/>
    <mergeCell ref="AH70:AH71"/>
    <mergeCell ref="AI70:AI71"/>
    <mergeCell ref="AJ70:AJ71"/>
    <mergeCell ref="AK70:AL71"/>
    <mergeCell ref="AH72:AH73"/>
    <mergeCell ref="AI72:AI73"/>
    <mergeCell ref="AJ72:AJ73"/>
    <mergeCell ref="AK72:AL73"/>
    <mergeCell ref="AG72:AG73"/>
    <mergeCell ref="AC69:AE69"/>
    <mergeCell ref="AG68:AG69"/>
    <mergeCell ref="V71:Z71"/>
    <mergeCell ref="AB71:AF71"/>
    <mergeCell ref="AH86:AH87"/>
    <mergeCell ref="AI86:AI87"/>
    <mergeCell ref="AJ86:AJ87"/>
    <mergeCell ref="AK86:AL87"/>
    <mergeCell ref="AH88:AH89"/>
    <mergeCell ref="AI88:AI89"/>
    <mergeCell ref="AJ88:AJ89"/>
    <mergeCell ref="AK88:AL89"/>
    <mergeCell ref="AH112:AH113"/>
    <mergeCell ref="AI112:AI113"/>
    <mergeCell ref="AJ112:AJ113"/>
    <mergeCell ref="AK112:AL113"/>
    <mergeCell ref="AH80:AH81"/>
    <mergeCell ref="AI80:AI81"/>
    <mergeCell ref="AJ80:AJ81"/>
    <mergeCell ref="AK80:AL81"/>
    <mergeCell ref="AH82:AH83"/>
    <mergeCell ref="AI82:AI83"/>
    <mergeCell ref="AJ82:AJ83"/>
    <mergeCell ref="AK82:AL83"/>
    <mergeCell ref="AH84:AH85"/>
    <mergeCell ref="AI84:AI85"/>
    <mergeCell ref="AJ84:AJ85"/>
    <mergeCell ref="AK84:AL85"/>
    <mergeCell ref="AH104:AH105"/>
    <mergeCell ref="AI104:AI105"/>
    <mergeCell ref="AJ104:AJ105"/>
    <mergeCell ref="AK104:AL105"/>
    <mergeCell ref="AH100:AH101"/>
    <mergeCell ref="AI100:AI101"/>
    <mergeCell ref="AJ100:AJ101"/>
    <mergeCell ref="AK100:AL101"/>
    <mergeCell ref="AK98:AL99"/>
    <mergeCell ref="AH106:AH107"/>
    <mergeCell ref="AI106:AI107"/>
    <mergeCell ref="AJ106:AJ107"/>
    <mergeCell ref="AK106:AL107"/>
    <mergeCell ref="AH108:AH109"/>
    <mergeCell ref="AI108:AI109"/>
    <mergeCell ref="AJ108:AJ109"/>
    <mergeCell ref="AK108:AL109"/>
    <mergeCell ref="AH116:AH117"/>
    <mergeCell ref="AI116:AI117"/>
    <mergeCell ref="AJ116:AJ117"/>
    <mergeCell ref="AK116:AL117"/>
    <mergeCell ref="AH92:AH93"/>
    <mergeCell ref="AI92:AI93"/>
    <mergeCell ref="AJ92:AJ93"/>
    <mergeCell ref="AK92:AL93"/>
    <mergeCell ref="AH94:AH95"/>
    <mergeCell ref="AI94:AI95"/>
    <mergeCell ref="AJ94:AJ95"/>
    <mergeCell ref="AK94:AL95"/>
    <mergeCell ref="AH96:AH97"/>
    <mergeCell ref="AI96:AI97"/>
    <mergeCell ref="AJ96:AJ97"/>
    <mergeCell ref="AK96:AL97"/>
    <mergeCell ref="AH98:AH99"/>
    <mergeCell ref="AI98:AI99"/>
    <mergeCell ref="AJ98:AJ99"/>
    <mergeCell ref="U197:U198"/>
    <mergeCell ref="AA197:AA198"/>
    <mergeCell ref="AG197:AG198"/>
    <mergeCell ref="AM197:AM198"/>
    <mergeCell ref="AK132:AL133"/>
    <mergeCell ref="AH110:AH111"/>
    <mergeCell ref="AI110:AI111"/>
    <mergeCell ref="AJ110:AJ111"/>
    <mergeCell ref="AK110:AL111"/>
    <mergeCell ref="AH148:AH149"/>
    <mergeCell ref="AI148:AI149"/>
    <mergeCell ref="AJ148:AJ149"/>
    <mergeCell ref="AK148:AL149"/>
    <mergeCell ref="AH122:AH123"/>
    <mergeCell ref="AI122:AI123"/>
    <mergeCell ref="AJ122:AJ123"/>
    <mergeCell ref="AK122:AL123"/>
    <mergeCell ref="AH124:AH125"/>
    <mergeCell ref="AI124:AI125"/>
    <mergeCell ref="AJ124:AJ125"/>
    <mergeCell ref="AK124:AL125"/>
    <mergeCell ref="AH128:AH129"/>
    <mergeCell ref="AI128:AI129"/>
    <mergeCell ref="AJ128:AJ129"/>
    <mergeCell ref="AK128:AL129"/>
    <mergeCell ref="AH130:AH131"/>
    <mergeCell ref="AI130:AI131"/>
    <mergeCell ref="AJ130:AJ131"/>
    <mergeCell ref="AK130:AL131"/>
    <mergeCell ref="U128:U129"/>
    <mergeCell ref="AM191:AM192"/>
    <mergeCell ref="AG120:AG121"/>
    <mergeCell ref="A199:A200"/>
    <mergeCell ref="B199:B200"/>
    <mergeCell ref="C199:C200"/>
    <mergeCell ref="I199:I200"/>
    <mergeCell ref="O199:O200"/>
    <mergeCell ref="U199:U200"/>
    <mergeCell ref="AA199:AA200"/>
    <mergeCell ref="AG199:AG200"/>
    <mergeCell ref="AM199:AM200"/>
    <mergeCell ref="AS197:AS198"/>
    <mergeCell ref="AY197:AY198"/>
    <mergeCell ref="BE197:BE198"/>
    <mergeCell ref="BK197:BK198"/>
    <mergeCell ref="BL197:BL198"/>
    <mergeCell ref="BM197:BM198"/>
    <mergeCell ref="BN197:BN198"/>
    <mergeCell ref="BO197:BP198"/>
    <mergeCell ref="D198:H198"/>
    <mergeCell ref="J198:N198"/>
    <mergeCell ref="P198:T198"/>
    <mergeCell ref="V198:Z198"/>
    <mergeCell ref="AB198:AF198"/>
    <mergeCell ref="AH198:AL198"/>
    <mergeCell ref="AN198:AR198"/>
    <mergeCell ref="AT198:AX198"/>
    <mergeCell ref="AZ198:BD198"/>
    <mergeCell ref="BF198:BJ198"/>
    <mergeCell ref="A197:A198"/>
    <mergeCell ref="B197:B198"/>
    <mergeCell ref="C197:C198"/>
    <mergeCell ref="I197:I198"/>
    <mergeCell ref="O197:O198"/>
    <mergeCell ref="AS199:AS200"/>
    <mergeCell ref="AY199:AY200"/>
    <mergeCell ref="BE199:BE200"/>
    <mergeCell ref="BK199:BK200"/>
    <mergeCell ref="BL199:BL200"/>
    <mergeCell ref="BM199:BM200"/>
    <mergeCell ref="BN199:BN200"/>
    <mergeCell ref="BO199:BP200"/>
    <mergeCell ref="D200:H200"/>
    <mergeCell ref="J200:N200"/>
    <mergeCell ref="P200:T200"/>
    <mergeCell ref="V200:Z200"/>
    <mergeCell ref="AB200:AF200"/>
    <mergeCell ref="AH200:AL200"/>
    <mergeCell ref="AN200:AR200"/>
    <mergeCell ref="AT200:AX200"/>
    <mergeCell ref="AZ200:BD200"/>
    <mergeCell ref="BF200:BJ200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Список участников</vt:lpstr>
      <vt:lpstr>1 Лига</vt:lpstr>
      <vt:lpstr>Нож</vt:lpstr>
      <vt:lpstr>Топор</vt:lpstr>
      <vt:lpstr>МПЛ-50</vt:lpstr>
      <vt:lpstr>Супер-финал</vt:lpstr>
      <vt:lpstr>'1 Лига'!Область_печати</vt:lpstr>
      <vt:lpstr>'Супер-финал'!Область_печати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2025-11-22T19:24:53Z</dcterms:modified>
</cp:coreProperties>
</file>