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tabRatio="727" activeTab="4"/>
  </bookViews>
  <sheets>
    <sheet name="Список участников" sheetId="1" r:id="rId1"/>
    <sheet name="Нож" sheetId="3" r:id="rId2"/>
    <sheet name="Топор" sheetId="4" r:id="rId3"/>
    <sheet name="МПЛ-50" sheetId="5" r:id="rId4"/>
    <sheet name="Супер-финал" sheetId="11" r:id="rId5"/>
  </sheets>
  <definedNames>
    <definedName name="_xlnm._FilterDatabase" localSheetId="1" hidden="1">Нож!$A$5:$AT$40</definedName>
    <definedName name="_xlnm.Print_Area" localSheetId="1">Нож!$A$5:$AT$40</definedName>
    <definedName name="_xlnm.Print_Area" localSheetId="0">'Список участников'!$B$5:$J$20</definedName>
    <definedName name="_xlnm.Print_Area" localSheetId="4">'Супер-финал'!$M$2:$BI$39</definedName>
    <definedName name="_xlnm.Print_Area" localSheetId="2">Топор!$A$3:$C$40</definedName>
  </definedNames>
  <calcPr calcId="145621"/>
</workbook>
</file>

<file path=xl/calcChain.xml><?xml version="1.0" encoding="utf-8"?>
<calcChain xmlns="http://schemas.openxmlformats.org/spreadsheetml/2006/main">
  <c r="BQ267" i="11" l="1"/>
  <c r="BQ265" i="11"/>
  <c r="J23" i="1" l="1"/>
  <c r="I23" i="1"/>
  <c r="H23" i="1"/>
  <c r="BF268" i="11" l="1"/>
  <c r="AZ268" i="11"/>
  <c r="AT268" i="11"/>
  <c r="AN268" i="11"/>
  <c r="AH268" i="11"/>
  <c r="AB268" i="11"/>
  <c r="V268" i="11"/>
  <c r="P268" i="11"/>
  <c r="J268" i="11"/>
  <c r="D268" i="11"/>
  <c r="I267" i="11" s="1"/>
  <c r="BM267" i="11"/>
  <c r="BL267" i="11"/>
  <c r="BF266" i="11"/>
  <c r="AZ266" i="11"/>
  <c r="AT266" i="11"/>
  <c r="AN266" i="11"/>
  <c r="AH266" i="11"/>
  <c r="AB266" i="11"/>
  <c r="V266" i="11"/>
  <c r="P266" i="11"/>
  <c r="J266" i="11"/>
  <c r="D266" i="11"/>
  <c r="I265" i="11" s="1"/>
  <c r="BM265" i="11"/>
  <c r="BL265" i="11"/>
  <c r="BF264" i="11"/>
  <c r="AZ264" i="11"/>
  <c r="AT264" i="11"/>
  <c r="AN264" i="11"/>
  <c r="AH264" i="11"/>
  <c r="AB264" i="11"/>
  <c r="V264" i="11"/>
  <c r="P264" i="11"/>
  <c r="J264" i="11"/>
  <c r="D264" i="11"/>
  <c r="I263" i="11" s="1"/>
  <c r="BM263" i="11"/>
  <c r="BL263" i="11"/>
  <c r="BF262" i="11"/>
  <c r="AZ262" i="11"/>
  <c r="AT262" i="11"/>
  <c r="AN262" i="11"/>
  <c r="AH262" i="11"/>
  <c r="AB262" i="11"/>
  <c r="V262" i="11"/>
  <c r="P262" i="11"/>
  <c r="J262" i="11"/>
  <c r="D262" i="11"/>
  <c r="I261" i="11" s="1"/>
  <c r="BM261" i="11"/>
  <c r="BL261" i="11"/>
  <c r="D246" i="11"/>
  <c r="I245" i="11" s="1"/>
  <c r="AB248" i="11"/>
  <c r="V248" i="11"/>
  <c r="P248" i="11"/>
  <c r="J248" i="11"/>
  <c r="D248" i="11"/>
  <c r="I247" i="11" s="1"/>
  <c r="AI247" i="11"/>
  <c r="AH247" i="11"/>
  <c r="AB246" i="11"/>
  <c r="V246" i="11"/>
  <c r="P246" i="11"/>
  <c r="J246" i="11"/>
  <c r="AI245" i="11"/>
  <c r="AH245" i="11"/>
  <c r="O261" i="11" l="1"/>
  <c r="U261" i="11" s="1"/>
  <c r="AA261" i="11" s="1"/>
  <c r="AG261" i="11" s="1"/>
  <c r="AM261" i="11" s="1"/>
  <c r="AS261" i="11" s="1"/>
  <c r="AY261" i="11" s="1"/>
  <c r="BE261" i="11" s="1"/>
  <c r="BK261" i="11" s="1"/>
  <c r="BN261" i="11" s="1"/>
  <c r="O263" i="11"/>
  <c r="U263" i="11" s="1"/>
  <c r="AA263" i="11" s="1"/>
  <c r="AG263" i="11" s="1"/>
  <c r="AM263" i="11" s="1"/>
  <c r="AS263" i="11" s="1"/>
  <c r="AY263" i="11" s="1"/>
  <c r="BE263" i="11" s="1"/>
  <c r="BK263" i="11" s="1"/>
  <c r="BN263" i="11" s="1"/>
  <c r="O267" i="11"/>
  <c r="U267" i="11" s="1"/>
  <c r="AA267" i="11" s="1"/>
  <c r="AG267" i="11" s="1"/>
  <c r="AM267" i="11" s="1"/>
  <c r="AS267" i="11" s="1"/>
  <c r="AY267" i="11" s="1"/>
  <c r="BE267" i="11" s="1"/>
  <c r="BK267" i="11" s="1"/>
  <c r="BN267" i="11" s="1"/>
  <c r="O265" i="11"/>
  <c r="U265" i="11" s="1"/>
  <c r="AA265" i="11" s="1"/>
  <c r="AG265" i="11" s="1"/>
  <c r="AM265" i="11" s="1"/>
  <c r="AS265" i="11" s="1"/>
  <c r="AY265" i="11" s="1"/>
  <c r="BE265" i="11" s="1"/>
  <c r="BK265" i="11" s="1"/>
  <c r="BN265" i="11" s="1"/>
  <c r="O247" i="11"/>
  <c r="U247" i="11" s="1"/>
  <c r="AA247" i="11" s="1"/>
  <c r="AG247" i="11" s="1"/>
  <c r="AJ247" i="11" s="1"/>
  <c r="O245" i="11"/>
  <c r="U245" i="11" s="1"/>
  <c r="AA245" i="11" s="1"/>
  <c r="AG245" i="11" s="1"/>
  <c r="AJ245" i="11" s="1"/>
  <c r="AB240" i="11"/>
  <c r="V240" i="11"/>
  <c r="P240" i="11"/>
  <c r="J240" i="11"/>
  <c r="D240" i="11"/>
  <c r="I239" i="11" s="1"/>
  <c r="AI239" i="11"/>
  <c r="AH239" i="11"/>
  <c r="AB238" i="11"/>
  <c r="V238" i="11"/>
  <c r="P238" i="11"/>
  <c r="J238" i="11"/>
  <c r="D238" i="11"/>
  <c r="I237" i="11" s="1"/>
  <c r="AI237" i="11"/>
  <c r="AH237" i="11"/>
  <c r="AB232" i="11"/>
  <c r="V232" i="11"/>
  <c r="P232" i="11"/>
  <c r="J232" i="11"/>
  <c r="D232" i="11"/>
  <c r="I231" i="11" s="1"/>
  <c r="AI231" i="11"/>
  <c r="AH231" i="11"/>
  <c r="AB230" i="11"/>
  <c r="V230" i="11"/>
  <c r="P230" i="11"/>
  <c r="J230" i="11"/>
  <c r="D230" i="11"/>
  <c r="I229" i="11" s="1"/>
  <c r="AB228" i="11"/>
  <c r="V228" i="11"/>
  <c r="P228" i="11"/>
  <c r="J228" i="11"/>
  <c r="D228" i="11"/>
  <c r="I227" i="11" s="1"/>
  <c r="AI227" i="11"/>
  <c r="AH227" i="11"/>
  <c r="AB226" i="11"/>
  <c r="V226" i="11"/>
  <c r="P226" i="11"/>
  <c r="J226" i="11"/>
  <c r="D226" i="11"/>
  <c r="I225" i="11" s="1"/>
  <c r="AI225" i="11"/>
  <c r="AH225" i="11"/>
  <c r="AB220" i="11"/>
  <c r="V220" i="11"/>
  <c r="P220" i="11"/>
  <c r="J220" i="11"/>
  <c r="D220" i="11"/>
  <c r="I219" i="11" s="1"/>
  <c r="AI219" i="11"/>
  <c r="AH219" i="11"/>
  <c r="AB218" i="11"/>
  <c r="V218" i="11"/>
  <c r="P218" i="11"/>
  <c r="J218" i="11"/>
  <c r="D218" i="11"/>
  <c r="I217" i="11" s="1"/>
  <c r="AI217" i="11"/>
  <c r="AH217" i="11"/>
  <c r="AB216" i="11"/>
  <c r="V216" i="11"/>
  <c r="P216" i="11"/>
  <c r="J216" i="11"/>
  <c r="D216" i="11"/>
  <c r="I215" i="11" s="1"/>
  <c r="AB214" i="11"/>
  <c r="V214" i="11"/>
  <c r="P214" i="11"/>
  <c r="J214" i="11"/>
  <c r="D214" i="11"/>
  <c r="I213" i="11" s="1"/>
  <c r="AI213" i="11"/>
  <c r="AH213" i="11"/>
  <c r="AB208" i="11"/>
  <c r="V208" i="11"/>
  <c r="P208" i="11"/>
  <c r="J208" i="11"/>
  <c r="D208" i="11"/>
  <c r="I207" i="11" s="1"/>
  <c r="AI207" i="11"/>
  <c r="AH207" i="11"/>
  <c r="AB206" i="11"/>
  <c r="V206" i="11"/>
  <c r="P206" i="11"/>
  <c r="J206" i="11"/>
  <c r="D206" i="11"/>
  <c r="I205" i="11" s="1"/>
  <c r="AI205" i="11"/>
  <c r="AH205" i="11"/>
  <c r="AB204" i="11"/>
  <c r="V204" i="11"/>
  <c r="P204" i="11"/>
  <c r="J204" i="11"/>
  <c r="D204" i="11"/>
  <c r="I203" i="11" s="1"/>
  <c r="AI203" i="11"/>
  <c r="AH203" i="11"/>
  <c r="AB202" i="11"/>
  <c r="V202" i="11"/>
  <c r="P202" i="11"/>
  <c r="J202" i="11"/>
  <c r="D202" i="11"/>
  <c r="I201" i="11" s="1"/>
  <c r="AI201" i="11"/>
  <c r="AH201" i="11"/>
  <c r="AB196" i="11"/>
  <c r="V196" i="11"/>
  <c r="P196" i="11"/>
  <c r="J196" i="11"/>
  <c r="D196" i="11"/>
  <c r="I195" i="11" s="1"/>
  <c r="AI195" i="11"/>
  <c r="AH195" i="11"/>
  <c r="AB194" i="11"/>
  <c r="V194" i="11"/>
  <c r="P194" i="11"/>
  <c r="J194" i="11"/>
  <c r="D194" i="11"/>
  <c r="I193" i="11" s="1"/>
  <c r="AI193" i="11"/>
  <c r="AH193" i="11"/>
  <c r="AB192" i="11"/>
  <c r="V192" i="11"/>
  <c r="P192" i="11"/>
  <c r="J192" i="11"/>
  <c r="D192" i="11"/>
  <c r="I191" i="11" s="1"/>
  <c r="AB190" i="11"/>
  <c r="V190" i="11"/>
  <c r="P190" i="11"/>
  <c r="J190" i="11"/>
  <c r="D190" i="11"/>
  <c r="I189" i="11" s="1"/>
  <c r="AI189" i="11"/>
  <c r="AH189" i="11"/>
  <c r="AB184" i="11"/>
  <c r="V184" i="11"/>
  <c r="P184" i="11"/>
  <c r="J184" i="11"/>
  <c r="D184" i="11"/>
  <c r="I183" i="11" s="1"/>
  <c r="AI183" i="11"/>
  <c r="AH183" i="11"/>
  <c r="AB182" i="11"/>
  <c r="V182" i="11"/>
  <c r="P182" i="11"/>
  <c r="J182" i="11"/>
  <c r="D182" i="11"/>
  <c r="I181" i="11" s="1"/>
  <c r="AI181" i="11"/>
  <c r="AH181" i="11"/>
  <c r="AB180" i="11"/>
  <c r="V180" i="11"/>
  <c r="P180" i="11"/>
  <c r="J180" i="11"/>
  <c r="D180" i="11"/>
  <c r="I179" i="11" s="1"/>
  <c r="AI179" i="11"/>
  <c r="AH179" i="11"/>
  <c r="AB178" i="11"/>
  <c r="V178" i="11"/>
  <c r="P178" i="11"/>
  <c r="J178" i="11"/>
  <c r="D178" i="11"/>
  <c r="I177" i="11" s="1"/>
  <c r="AI177" i="11"/>
  <c r="AH177" i="11"/>
  <c r="O181" i="11" l="1"/>
  <c r="O215" i="11"/>
  <c r="U215" i="11" s="1"/>
  <c r="AA215" i="11" s="1"/>
  <c r="O191" i="11"/>
  <c r="U191" i="11" s="1"/>
  <c r="AA191" i="11" s="1"/>
  <c r="O239" i="11"/>
  <c r="U239" i="11" s="1"/>
  <c r="AA239" i="11" s="1"/>
  <c r="AG239" i="11" s="1"/>
  <c r="AJ239" i="11" s="1"/>
  <c r="O237" i="11"/>
  <c r="U237" i="11" s="1"/>
  <c r="AA237" i="11" s="1"/>
  <c r="AG237" i="11" s="1"/>
  <c r="AJ237" i="11" s="1"/>
  <c r="O227" i="11"/>
  <c r="U227" i="11" s="1"/>
  <c r="AA227" i="11" s="1"/>
  <c r="AG227" i="11" s="1"/>
  <c r="AJ227" i="11" s="1"/>
  <c r="O225" i="11"/>
  <c r="U225" i="11" s="1"/>
  <c r="AA225" i="11" s="1"/>
  <c r="AG225" i="11" s="1"/>
  <c r="AJ225" i="11" s="1"/>
  <c r="O229" i="11"/>
  <c r="U229" i="11" s="1"/>
  <c r="AA229" i="11" s="1"/>
  <c r="O205" i="11"/>
  <c r="U205" i="11" s="1"/>
  <c r="AA205" i="11" s="1"/>
  <c r="AG205" i="11" s="1"/>
  <c r="AJ205" i="11" s="1"/>
  <c r="O231" i="11"/>
  <c r="U231" i="11" s="1"/>
  <c r="AA231" i="11" s="1"/>
  <c r="AG231" i="11" s="1"/>
  <c r="AJ231" i="11" s="1"/>
  <c r="O213" i="11"/>
  <c r="U213" i="11" s="1"/>
  <c r="AA213" i="11" s="1"/>
  <c r="AG213" i="11" s="1"/>
  <c r="AJ213" i="11" s="1"/>
  <c r="O177" i="11"/>
  <c r="O207" i="11"/>
  <c r="U207" i="11" s="1"/>
  <c r="AA207" i="11" s="1"/>
  <c r="AG207" i="11" s="1"/>
  <c r="AJ207" i="11" s="1"/>
  <c r="O219" i="11"/>
  <c r="U219" i="11" s="1"/>
  <c r="AA219" i="11" s="1"/>
  <c r="AG219" i="11" s="1"/>
  <c r="AJ219" i="11" s="1"/>
  <c r="O217" i="11"/>
  <c r="U217" i="11" s="1"/>
  <c r="AA217" i="11" s="1"/>
  <c r="AG217" i="11" s="1"/>
  <c r="AJ217" i="11" s="1"/>
  <c r="O203" i="11"/>
  <c r="U203" i="11" s="1"/>
  <c r="AA203" i="11" s="1"/>
  <c r="AG203" i="11" s="1"/>
  <c r="AJ203" i="11" s="1"/>
  <c r="O201" i="11"/>
  <c r="U201" i="11" s="1"/>
  <c r="AA201" i="11" s="1"/>
  <c r="AG201" i="11" s="1"/>
  <c r="AJ201" i="11" s="1"/>
  <c r="O195" i="11"/>
  <c r="U195" i="11" s="1"/>
  <c r="AA195" i="11" s="1"/>
  <c r="AG195" i="11" s="1"/>
  <c r="AJ195" i="11" s="1"/>
  <c r="O193" i="11"/>
  <c r="U193" i="11" s="1"/>
  <c r="AA193" i="11" s="1"/>
  <c r="AG193" i="11" s="1"/>
  <c r="AJ193" i="11" s="1"/>
  <c r="O189" i="11"/>
  <c r="U189" i="11" s="1"/>
  <c r="AA189" i="11" s="1"/>
  <c r="AG189" i="11" s="1"/>
  <c r="AJ189" i="11" s="1"/>
  <c r="U181" i="11"/>
  <c r="AA181" i="11" s="1"/>
  <c r="AG181" i="11" s="1"/>
  <c r="AJ181" i="11" s="1"/>
  <c r="U177" i="11"/>
  <c r="AA177" i="11" s="1"/>
  <c r="AG177" i="11" s="1"/>
  <c r="AJ177" i="11" s="1"/>
  <c r="O183" i="11"/>
  <c r="U183" i="11" s="1"/>
  <c r="AA183" i="11" s="1"/>
  <c r="AG183" i="11" s="1"/>
  <c r="AJ183" i="11" s="1"/>
  <c r="O179" i="11"/>
  <c r="U179" i="11" s="1"/>
  <c r="AA179" i="11" s="1"/>
  <c r="AG179" i="11" s="1"/>
  <c r="AJ179" i="11" s="1"/>
  <c r="P28" i="3"/>
  <c r="D28" i="3"/>
  <c r="D30" i="3"/>
  <c r="D32" i="3"/>
  <c r="D34" i="3"/>
  <c r="D8" i="3"/>
  <c r="P14" i="3" l="1"/>
  <c r="J9" i="11" l="1"/>
  <c r="J11" i="11"/>
  <c r="J13" i="11"/>
  <c r="J15" i="11"/>
  <c r="J17" i="11"/>
  <c r="J19" i="11"/>
  <c r="J21" i="11"/>
  <c r="J25" i="11"/>
  <c r="J27" i="11"/>
  <c r="J29" i="11"/>
  <c r="J31" i="11"/>
  <c r="J33" i="11"/>
  <c r="J35" i="11"/>
  <c r="J37" i="11"/>
  <c r="J7" i="11"/>
  <c r="BF256" i="11" l="1"/>
  <c r="AZ256" i="11"/>
  <c r="AT256" i="11"/>
  <c r="AN256" i="11"/>
  <c r="AH256" i="11"/>
  <c r="AB256" i="11"/>
  <c r="V256" i="11"/>
  <c r="P256" i="11"/>
  <c r="J256" i="11"/>
  <c r="D256" i="11"/>
  <c r="I255" i="11" s="1"/>
  <c r="BM255" i="11"/>
  <c r="BL255" i="11"/>
  <c r="BF254" i="11"/>
  <c r="AZ254" i="11"/>
  <c r="AT254" i="11"/>
  <c r="AN254" i="11"/>
  <c r="AH254" i="11"/>
  <c r="AB254" i="11"/>
  <c r="V254" i="11"/>
  <c r="P254" i="11"/>
  <c r="J254" i="11"/>
  <c r="D254" i="11"/>
  <c r="I253" i="11" s="1"/>
  <c r="BM253" i="11"/>
  <c r="BL253" i="11"/>
  <c r="AB172" i="11"/>
  <c r="V172" i="11"/>
  <c r="P172" i="11"/>
  <c r="J172" i="11"/>
  <c r="D172" i="11"/>
  <c r="I171" i="11" s="1"/>
  <c r="AI171" i="11"/>
  <c r="AH171" i="11"/>
  <c r="AB170" i="11"/>
  <c r="V170" i="11"/>
  <c r="P170" i="11"/>
  <c r="J170" i="11"/>
  <c r="D170" i="11"/>
  <c r="I169" i="11" s="1"/>
  <c r="AI169" i="11"/>
  <c r="AH169" i="11"/>
  <c r="AB168" i="11"/>
  <c r="V168" i="11"/>
  <c r="P168" i="11"/>
  <c r="J168" i="11"/>
  <c r="D168" i="11"/>
  <c r="I167" i="11" s="1"/>
  <c r="AI167" i="11"/>
  <c r="AH167" i="11"/>
  <c r="AB166" i="11"/>
  <c r="V166" i="11"/>
  <c r="P166" i="11"/>
  <c r="J166" i="11"/>
  <c r="D166" i="11"/>
  <c r="I165" i="11" s="1"/>
  <c r="AI165" i="11"/>
  <c r="AH165" i="11"/>
  <c r="AB160" i="11"/>
  <c r="V160" i="11"/>
  <c r="P160" i="11"/>
  <c r="J160" i="11"/>
  <c r="D160" i="11"/>
  <c r="I159" i="11" s="1"/>
  <c r="AI159" i="11"/>
  <c r="AH159" i="11"/>
  <c r="AB158" i="11"/>
  <c r="V158" i="11"/>
  <c r="P158" i="11"/>
  <c r="J158" i="11"/>
  <c r="D158" i="11"/>
  <c r="I157" i="11" s="1"/>
  <c r="AI157" i="11"/>
  <c r="AH157" i="11"/>
  <c r="AB156" i="11"/>
  <c r="V156" i="11"/>
  <c r="P156" i="11"/>
  <c r="J156" i="11"/>
  <c r="D156" i="11"/>
  <c r="I155" i="11" s="1"/>
  <c r="AI155" i="11"/>
  <c r="AH155" i="11"/>
  <c r="AB154" i="11"/>
  <c r="V154" i="11"/>
  <c r="P154" i="11"/>
  <c r="J154" i="11"/>
  <c r="D154" i="11"/>
  <c r="I153" i="11" s="1"/>
  <c r="AI153" i="11"/>
  <c r="AH153" i="11"/>
  <c r="AB148" i="11"/>
  <c r="V148" i="11"/>
  <c r="P148" i="11"/>
  <c r="J148" i="11"/>
  <c r="D148" i="11"/>
  <c r="I147" i="11" s="1"/>
  <c r="AI147" i="11"/>
  <c r="AH147" i="11"/>
  <c r="AB146" i="11"/>
  <c r="V146" i="11"/>
  <c r="P146" i="11"/>
  <c r="J146" i="11"/>
  <c r="D146" i="11"/>
  <c r="I145" i="11" s="1"/>
  <c r="AI145" i="11"/>
  <c r="AH145" i="11"/>
  <c r="AB144" i="11"/>
  <c r="V144" i="11"/>
  <c r="P144" i="11"/>
  <c r="J144" i="11"/>
  <c r="D144" i="11"/>
  <c r="I143" i="11" s="1"/>
  <c r="AI143" i="11"/>
  <c r="AH143" i="11"/>
  <c r="AB142" i="11"/>
  <c r="V142" i="11"/>
  <c r="P142" i="11"/>
  <c r="J142" i="11"/>
  <c r="D142" i="11"/>
  <c r="I141" i="11" s="1"/>
  <c r="AI141" i="11"/>
  <c r="AH141" i="11"/>
  <c r="AB136" i="11"/>
  <c r="V136" i="11"/>
  <c r="P136" i="11"/>
  <c r="J136" i="11"/>
  <c r="D136" i="11"/>
  <c r="I135" i="11" s="1"/>
  <c r="AI135" i="11"/>
  <c r="AH135" i="11"/>
  <c r="AB134" i="11"/>
  <c r="V134" i="11"/>
  <c r="P134" i="11"/>
  <c r="J134" i="11"/>
  <c r="D134" i="11"/>
  <c r="I133" i="11" s="1"/>
  <c r="AI133" i="11"/>
  <c r="AH133" i="11"/>
  <c r="AB132" i="11"/>
  <c r="V132" i="11"/>
  <c r="P132" i="11"/>
  <c r="J132" i="11"/>
  <c r="D132" i="11"/>
  <c r="I131" i="11" s="1"/>
  <c r="AI131" i="11"/>
  <c r="AH131" i="11"/>
  <c r="AB130" i="11"/>
  <c r="V130" i="11"/>
  <c r="P130" i="11"/>
  <c r="J130" i="11"/>
  <c r="D130" i="11"/>
  <c r="I129" i="11" s="1"/>
  <c r="AI129" i="11"/>
  <c r="AH129" i="11"/>
  <c r="AB124" i="11"/>
  <c r="V124" i="11"/>
  <c r="P124" i="11"/>
  <c r="J124" i="11"/>
  <c r="D124" i="11"/>
  <c r="I123" i="11" s="1"/>
  <c r="AI123" i="11"/>
  <c r="AH123" i="11"/>
  <c r="AB122" i="11"/>
  <c r="V122" i="11"/>
  <c r="P122" i="11"/>
  <c r="J122" i="11"/>
  <c r="D122" i="11"/>
  <c r="I121" i="11" s="1"/>
  <c r="AI121" i="11"/>
  <c r="AH121" i="11"/>
  <c r="AB120" i="11"/>
  <c r="V120" i="11"/>
  <c r="P120" i="11"/>
  <c r="J120" i="11"/>
  <c r="D120" i="11"/>
  <c r="I119" i="11" s="1"/>
  <c r="AI119" i="11"/>
  <c r="AH119" i="11"/>
  <c r="AB118" i="11"/>
  <c r="V118" i="11"/>
  <c r="P118" i="11"/>
  <c r="J118" i="11"/>
  <c r="D118" i="11"/>
  <c r="I117" i="11" s="1"/>
  <c r="AI117" i="11"/>
  <c r="AH117" i="11"/>
  <c r="AB112" i="11"/>
  <c r="V112" i="11"/>
  <c r="P112" i="11"/>
  <c r="J112" i="11"/>
  <c r="D112" i="11"/>
  <c r="I111" i="11" s="1"/>
  <c r="AI111" i="11"/>
  <c r="AH111" i="11"/>
  <c r="AB110" i="11"/>
  <c r="V110" i="11"/>
  <c r="P110" i="11"/>
  <c r="J110" i="11"/>
  <c r="D110" i="11"/>
  <c r="I109" i="11" s="1"/>
  <c r="AI109" i="11"/>
  <c r="AH109" i="11"/>
  <c r="AB108" i="11"/>
  <c r="V108" i="11"/>
  <c r="P108" i="11"/>
  <c r="J108" i="11"/>
  <c r="D108" i="11"/>
  <c r="I107" i="11" s="1"/>
  <c r="AI107" i="11"/>
  <c r="AH107" i="11"/>
  <c r="AB106" i="11"/>
  <c r="V106" i="11"/>
  <c r="P106" i="11"/>
  <c r="J106" i="11"/>
  <c r="D106" i="11"/>
  <c r="I105" i="11" s="1"/>
  <c r="AI105" i="11"/>
  <c r="AH105" i="11"/>
  <c r="AB100" i="11"/>
  <c r="V100" i="11"/>
  <c r="P100" i="11"/>
  <c r="J100" i="11"/>
  <c r="D100" i="11"/>
  <c r="I99" i="11" s="1"/>
  <c r="AI99" i="11"/>
  <c r="AH99" i="11"/>
  <c r="AB98" i="11"/>
  <c r="V98" i="11"/>
  <c r="P98" i="11"/>
  <c r="J98" i="11"/>
  <c r="D98" i="11"/>
  <c r="I97" i="11" s="1"/>
  <c r="AI97" i="11"/>
  <c r="AH97" i="11"/>
  <c r="AB96" i="11"/>
  <c r="V96" i="11"/>
  <c r="P96" i="11"/>
  <c r="J96" i="11"/>
  <c r="D96" i="11"/>
  <c r="I95" i="11" s="1"/>
  <c r="AI95" i="11"/>
  <c r="AH95" i="11"/>
  <c r="AB94" i="11"/>
  <c r="V94" i="11"/>
  <c r="P94" i="11"/>
  <c r="J94" i="11"/>
  <c r="D94" i="11"/>
  <c r="I93" i="11" s="1"/>
  <c r="AI93" i="11"/>
  <c r="AH93" i="11"/>
  <c r="AR7" i="4"/>
  <c r="AS7" i="4"/>
  <c r="D8" i="4"/>
  <c r="G7" i="4" s="1"/>
  <c r="H8" i="4"/>
  <c r="L8" i="4"/>
  <c r="P8" i="4"/>
  <c r="T8" i="4"/>
  <c r="X8" i="4"/>
  <c r="AB8" i="4"/>
  <c r="AF8" i="4"/>
  <c r="AJ8" i="4"/>
  <c r="AN8" i="4"/>
  <c r="AR9" i="4"/>
  <c r="AS9" i="4"/>
  <c r="D10" i="4"/>
  <c r="G9" i="4" s="1"/>
  <c r="H10" i="4"/>
  <c r="L10" i="4"/>
  <c r="P10" i="4"/>
  <c r="T10" i="4"/>
  <c r="X10" i="4"/>
  <c r="AB10" i="4"/>
  <c r="AF10" i="4"/>
  <c r="AJ10" i="4"/>
  <c r="AN10" i="4"/>
  <c r="AR11" i="4"/>
  <c r="AS11" i="4"/>
  <c r="D12" i="4"/>
  <c r="G11" i="4" s="1"/>
  <c r="H12" i="4"/>
  <c r="L12" i="4"/>
  <c r="P12" i="4"/>
  <c r="T12" i="4"/>
  <c r="X12" i="4"/>
  <c r="AB12" i="4"/>
  <c r="AF12" i="4"/>
  <c r="AJ12" i="4"/>
  <c r="AN12" i="4"/>
  <c r="AR13" i="4"/>
  <c r="AS13" i="4"/>
  <c r="D14" i="4"/>
  <c r="G13" i="4" s="1"/>
  <c r="H14" i="4"/>
  <c r="L14" i="4"/>
  <c r="P14" i="4"/>
  <c r="T14" i="4"/>
  <c r="X14" i="4"/>
  <c r="AB14" i="4"/>
  <c r="AF14" i="4"/>
  <c r="AJ14" i="4"/>
  <c r="AN14" i="4"/>
  <c r="AR15" i="4"/>
  <c r="AS15" i="4"/>
  <c r="D16" i="4"/>
  <c r="G15" i="4" s="1"/>
  <c r="H16" i="4"/>
  <c r="L16" i="4"/>
  <c r="P16" i="4"/>
  <c r="T16" i="4"/>
  <c r="X16" i="4"/>
  <c r="AB16" i="4"/>
  <c r="AF16" i="4"/>
  <c r="AJ16" i="4"/>
  <c r="AN16" i="4"/>
  <c r="AR9" i="3"/>
  <c r="AS9" i="3"/>
  <c r="D10" i="3"/>
  <c r="G9" i="3" s="1"/>
  <c r="H10" i="3"/>
  <c r="L10" i="3"/>
  <c r="P10" i="3"/>
  <c r="T10" i="3"/>
  <c r="X10" i="3"/>
  <c r="AB10" i="3"/>
  <c r="AF10" i="3"/>
  <c r="AJ10" i="3"/>
  <c r="AN10" i="3"/>
  <c r="AR11" i="3"/>
  <c r="AS11" i="3"/>
  <c r="D12" i="3"/>
  <c r="G11" i="3" s="1"/>
  <c r="H12" i="3"/>
  <c r="L12" i="3"/>
  <c r="P12" i="3"/>
  <c r="T12" i="3"/>
  <c r="X12" i="3"/>
  <c r="AB12" i="3"/>
  <c r="AF12" i="3"/>
  <c r="AJ12" i="3"/>
  <c r="AN12" i="3"/>
  <c r="AR13" i="3"/>
  <c r="AS13" i="3"/>
  <c r="D14" i="3"/>
  <c r="G13" i="3" s="1"/>
  <c r="H14" i="3"/>
  <c r="L14" i="3"/>
  <c r="T14" i="3"/>
  <c r="X14" i="3"/>
  <c r="AB14" i="3"/>
  <c r="AF14" i="3"/>
  <c r="AJ14" i="3"/>
  <c r="AN14" i="3"/>
  <c r="AR15" i="3"/>
  <c r="AS15" i="3"/>
  <c r="D16" i="3"/>
  <c r="G15" i="3" s="1"/>
  <c r="H16" i="3"/>
  <c r="L16" i="3"/>
  <c r="P16" i="3"/>
  <c r="T16" i="3"/>
  <c r="X16" i="3"/>
  <c r="AB16" i="3"/>
  <c r="AF16" i="3"/>
  <c r="AJ16" i="3"/>
  <c r="AN16" i="3"/>
  <c r="AR17" i="3"/>
  <c r="AS17" i="3"/>
  <c r="D18" i="3"/>
  <c r="G17" i="3" s="1"/>
  <c r="H18" i="3"/>
  <c r="L18" i="3"/>
  <c r="P18" i="3"/>
  <c r="T18" i="3"/>
  <c r="X18" i="3"/>
  <c r="AB18" i="3"/>
  <c r="AF18" i="3"/>
  <c r="AJ18" i="3"/>
  <c r="AN18" i="3"/>
  <c r="AR19" i="3"/>
  <c r="AS19" i="3"/>
  <c r="D20" i="3"/>
  <c r="G19" i="3" s="1"/>
  <c r="H20" i="3"/>
  <c r="L20" i="3"/>
  <c r="P20" i="3"/>
  <c r="T20" i="3"/>
  <c r="X20" i="3"/>
  <c r="AB20" i="3"/>
  <c r="AF20" i="3"/>
  <c r="AJ20" i="3"/>
  <c r="AN20" i="3"/>
  <c r="AR21" i="3"/>
  <c r="AS21" i="3"/>
  <c r="D22" i="3"/>
  <c r="G21" i="3" s="1"/>
  <c r="H22" i="3"/>
  <c r="L22" i="3"/>
  <c r="P22" i="3"/>
  <c r="T22" i="3"/>
  <c r="X22" i="3"/>
  <c r="AB22" i="3"/>
  <c r="AF22" i="3"/>
  <c r="AJ22" i="3"/>
  <c r="AN22" i="3"/>
  <c r="AR23" i="3"/>
  <c r="AS23" i="3"/>
  <c r="D24" i="3"/>
  <c r="G23" i="3" s="1"/>
  <c r="H24" i="3"/>
  <c r="L24" i="3"/>
  <c r="P24" i="3"/>
  <c r="T24" i="3"/>
  <c r="X24" i="3"/>
  <c r="AB24" i="3"/>
  <c r="AF24" i="3"/>
  <c r="AJ24" i="3"/>
  <c r="AN24" i="3"/>
  <c r="AR25" i="3"/>
  <c r="AS25" i="3"/>
  <c r="D26" i="3"/>
  <c r="G25" i="3" s="1"/>
  <c r="H26" i="3"/>
  <c r="L26" i="3"/>
  <c r="P26" i="3"/>
  <c r="T26" i="3"/>
  <c r="X26" i="3"/>
  <c r="AB26" i="3"/>
  <c r="AF26" i="3"/>
  <c r="AJ26" i="3"/>
  <c r="AN26" i="3"/>
  <c r="G27" i="3"/>
  <c r="AR27" i="3"/>
  <c r="AS27" i="3"/>
  <c r="H28" i="3"/>
  <c r="L28" i="3"/>
  <c r="T28" i="3"/>
  <c r="X28" i="3"/>
  <c r="AB28" i="3"/>
  <c r="AF28" i="3"/>
  <c r="AJ28" i="3"/>
  <c r="AN28" i="3"/>
  <c r="G29" i="3"/>
  <c r="AR29" i="3"/>
  <c r="AS29" i="3"/>
  <c r="H30" i="3"/>
  <c r="L30" i="3"/>
  <c r="P30" i="3"/>
  <c r="T30" i="3"/>
  <c r="X30" i="3"/>
  <c r="AB30" i="3"/>
  <c r="AF30" i="3"/>
  <c r="AJ30" i="3"/>
  <c r="AN30" i="3"/>
  <c r="AR31" i="3"/>
  <c r="AS31" i="3"/>
  <c r="G31" i="3"/>
  <c r="H32" i="3"/>
  <c r="L32" i="3"/>
  <c r="P32" i="3"/>
  <c r="T32" i="3"/>
  <c r="X32" i="3"/>
  <c r="AB32" i="3"/>
  <c r="AF32" i="3"/>
  <c r="AJ32" i="3"/>
  <c r="AN32" i="3"/>
  <c r="G33" i="3"/>
  <c r="AR33" i="3"/>
  <c r="AS33" i="3"/>
  <c r="H34" i="3"/>
  <c r="L34" i="3"/>
  <c r="P34" i="3"/>
  <c r="T34" i="3"/>
  <c r="X34" i="3"/>
  <c r="AB34" i="3"/>
  <c r="AF34" i="3"/>
  <c r="AJ34" i="3"/>
  <c r="AN34" i="3"/>
  <c r="AR35" i="3"/>
  <c r="AS35" i="3"/>
  <c r="D36" i="3"/>
  <c r="G35" i="3" s="1"/>
  <c r="H36" i="3"/>
  <c r="L36" i="3"/>
  <c r="P36" i="3"/>
  <c r="T36" i="3"/>
  <c r="X36" i="3"/>
  <c r="AB36" i="3"/>
  <c r="AF36" i="3"/>
  <c r="AJ36" i="3"/>
  <c r="AN36" i="3"/>
  <c r="AR37" i="3"/>
  <c r="AS37" i="3"/>
  <c r="D38" i="3"/>
  <c r="G37" i="3" s="1"/>
  <c r="H38" i="3"/>
  <c r="L38" i="3"/>
  <c r="P38" i="3"/>
  <c r="T38" i="3"/>
  <c r="X38" i="3"/>
  <c r="AB38" i="3"/>
  <c r="AF38" i="3"/>
  <c r="AJ38" i="3"/>
  <c r="AN38" i="3"/>
  <c r="AR39" i="3"/>
  <c r="AS39" i="3"/>
  <c r="D40" i="3"/>
  <c r="G39" i="3" s="1"/>
  <c r="K39" i="3" s="1"/>
  <c r="H40" i="3"/>
  <c r="L40" i="3"/>
  <c r="P40" i="3"/>
  <c r="T40" i="3"/>
  <c r="X40" i="3"/>
  <c r="AB40" i="3"/>
  <c r="AF40" i="3"/>
  <c r="AJ40" i="3"/>
  <c r="AN40" i="3"/>
  <c r="AR41" i="3"/>
  <c r="AS41" i="3"/>
  <c r="D42" i="3"/>
  <c r="G41" i="3" s="1"/>
  <c r="K41" i="3" s="1"/>
  <c r="O41" i="3" s="1"/>
  <c r="S41" i="3" s="1"/>
  <c r="W41" i="3" s="1"/>
  <c r="AA41" i="3" s="1"/>
  <c r="AE41" i="3" s="1"/>
  <c r="AI41" i="3" s="1"/>
  <c r="AM41" i="3" s="1"/>
  <c r="AQ41" i="3" s="1"/>
  <c r="AT41" i="3" s="1"/>
  <c r="H42" i="3"/>
  <c r="L42" i="3"/>
  <c r="P42" i="3"/>
  <c r="T42" i="3"/>
  <c r="X42" i="3"/>
  <c r="AB42" i="3"/>
  <c r="AF42" i="3"/>
  <c r="AJ42" i="3"/>
  <c r="AN42" i="3"/>
  <c r="AR43" i="3"/>
  <c r="AS43" i="3"/>
  <c r="D44" i="3"/>
  <c r="G43" i="3" s="1"/>
  <c r="K43" i="3" s="1"/>
  <c r="H44" i="3"/>
  <c r="L44" i="3"/>
  <c r="P44" i="3"/>
  <c r="T44" i="3"/>
  <c r="X44" i="3"/>
  <c r="AB44" i="3"/>
  <c r="AF44" i="3"/>
  <c r="AJ44" i="3"/>
  <c r="AN44" i="3"/>
  <c r="AR45" i="3"/>
  <c r="AS45" i="3"/>
  <c r="D46" i="3"/>
  <c r="G45" i="3" s="1"/>
  <c r="K45" i="3" s="1"/>
  <c r="H46" i="3"/>
  <c r="L46" i="3"/>
  <c r="P46" i="3"/>
  <c r="T46" i="3"/>
  <c r="X46" i="3"/>
  <c r="AB46" i="3"/>
  <c r="AF46" i="3"/>
  <c r="AJ46" i="3"/>
  <c r="AN46" i="3"/>
  <c r="G47" i="3"/>
  <c r="AR47" i="3"/>
  <c r="AS47" i="3"/>
  <c r="D48" i="3"/>
  <c r="H48" i="3"/>
  <c r="L48" i="3"/>
  <c r="P48" i="3"/>
  <c r="T48" i="3"/>
  <c r="X48" i="3"/>
  <c r="AB48" i="3"/>
  <c r="AF48" i="3"/>
  <c r="AJ48" i="3"/>
  <c r="AN48" i="3"/>
  <c r="O169" i="11" l="1"/>
  <c r="U169" i="11" s="1"/>
  <c r="AA169" i="11" s="1"/>
  <c r="AG169" i="11" s="1"/>
  <c r="AJ169" i="11" s="1"/>
  <c r="O253" i="11"/>
  <c r="U253" i="11" s="1"/>
  <c r="AA253" i="11" s="1"/>
  <c r="AG253" i="11" s="1"/>
  <c r="AM253" i="11" s="1"/>
  <c r="AS253" i="11" s="1"/>
  <c r="AY253" i="11" s="1"/>
  <c r="BE253" i="11" s="1"/>
  <c r="BK253" i="11" s="1"/>
  <c r="BN253" i="11" s="1"/>
  <c r="O107" i="11"/>
  <c r="U107" i="11" s="1"/>
  <c r="AA107" i="11" s="1"/>
  <c r="AG107" i="11" s="1"/>
  <c r="AJ107" i="11" s="1"/>
  <c r="O119" i="11"/>
  <c r="U119" i="11" s="1"/>
  <c r="AA119" i="11" s="1"/>
  <c r="AG119" i="11" s="1"/>
  <c r="AJ119" i="11" s="1"/>
  <c r="O109" i="11"/>
  <c r="U109" i="11" s="1"/>
  <c r="AA109" i="11" s="1"/>
  <c r="AG109" i="11" s="1"/>
  <c r="AJ109" i="11" s="1"/>
  <c r="O133" i="11"/>
  <c r="U133" i="11" s="1"/>
  <c r="AA133" i="11" s="1"/>
  <c r="AG133" i="11" s="1"/>
  <c r="AJ133" i="11" s="1"/>
  <c r="O145" i="11"/>
  <c r="U145" i="11" s="1"/>
  <c r="AA145" i="11" s="1"/>
  <c r="AG145" i="11" s="1"/>
  <c r="AJ145" i="11" s="1"/>
  <c r="O95" i="11"/>
  <c r="U95" i="11" s="1"/>
  <c r="AA95" i="11" s="1"/>
  <c r="AG95" i="11" s="1"/>
  <c r="AJ95" i="11" s="1"/>
  <c r="O141" i="11"/>
  <c r="U141" i="11" s="1"/>
  <c r="AA141" i="11" s="1"/>
  <c r="AG141" i="11" s="1"/>
  <c r="AJ141" i="11" s="1"/>
  <c r="O153" i="11"/>
  <c r="U153" i="11" s="1"/>
  <c r="AA153" i="11" s="1"/>
  <c r="AG153" i="11" s="1"/>
  <c r="AJ153" i="11" s="1"/>
  <c r="O157" i="11"/>
  <c r="U157" i="11" s="1"/>
  <c r="AA157" i="11" s="1"/>
  <c r="AG157" i="11" s="1"/>
  <c r="AJ157" i="11" s="1"/>
  <c r="O123" i="11"/>
  <c r="U123" i="11" s="1"/>
  <c r="AA123" i="11" s="1"/>
  <c r="AG123" i="11" s="1"/>
  <c r="AJ123" i="11" s="1"/>
  <c r="O255" i="11"/>
  <c r="U255" i="11" s="1"/>
  <c r="AA255" i="11" s="1"/>
  <c r="AG255" i="11" s="1"/>
  <c r="AM255" i="11" s="1"/>
  <c r="AS255" i="11" s="1"/>
  <c r="AY255" i="11" s="1"/>
  <c r="BE255" i="11" s="1"/>
  <c r="BK255" i="11" s="1"/>
  <c r="BN255" i="11" s="1"/>
  <c r="O171" i="11"/>
  <c r="U171" i="11" s="1"/>
  <c r="AA171" i="11" s="1"/>
  <c r="AG171" i="11" s="1"/>
  <c r="AJ171" i="11" s="1"/>
  <c r="O167" i="11"/>
  <c r="U167" i="11" s="1"/>
  <c r="AA167" i="11" s="1"/>
  <c r="AG167" i="11" s="1"/>
  <c r="AJ167" i="11" s="1"/>
  <c r="O165" i="11"/>
  <c r="U165" i="11" s="1"/>
  <c r="AA165" i="11" s="1"/>
  <c r="AG165" i="11" s="1"/>
  <c r="AJ165" i="11" s="1"/>
  <c r="O159" i="11"/>
  <c r="U159" i="11" s="1"/>
  <c r="AA159" i="11" s="1"/>
  <c r="AG159" i="11" s="1"/>
  <c r="AJ159" i="11" s="1"/>
  <c r="O155" i="11"/>
  <c r="U155" i="11" s="1"/>
  <c r="AA155" i="11" s="1"/>
  <c r="AG155" i="11" s="1"/>
  <c r="AJ155" i="11" s="1"/>
  <c r="O147" i="11"/>
  <c r="U147" i="11" s="1"/>
  <c r="AA147" i="11" s="1"/>
  <c r="AG147" i="11" s="1"/>
  <c r="AJ147" i="11" s="1"/>
  <c r="O143" i="11"/>
  <c r="U143" i="11" s="1"/>
  <c r="AA143" i="11" s="1"/>
  <c r="AG143" i="11" s="1"/>
  <c r="AJ143" i="11" s="1"/>
  <c r="O135" i="11"/>
  <c r="U135" i="11" s="1"/>
  <c r="AA135" i="11" s="1"/>
  <c r="AG135" i="11" s="1"/>
  <c r="AJ135" i="11" s="1"/>
  <c r="O131" i="11"/>
  <c r="U131" i="11" s="1"/>
  <c r="AA131" i="11" s="1"/>
  <c r="AG131" i="11" s="1"/>
  <c r="AJ131" i="11" s="1"/>
  <c r="O129" i="11"/>
  <c r="U129" i="11" s="1"/>
  <c r="AA129" i="11" s="1"/>
  <c r="AG129" i="11" s="1"/>
  <c r="AJ129" i="11" s="1"/>
  <c r="O121" i="11"/>
  <c r="U121" i="11" s="1"/>
  <c r="AA121" i="11" s="1"/>
  <c r="AG121" i="11" s="1"/>
  <c r="AJ121" i="11" s="1"/>
  <c r="O117" i="11"/>
  <c r="U117" i="11" s="1"/>
  <c r="AA117" i="11" s="1"/>
  <c r="AG117" i="11" s="1"/>
  <c r="AJ117" i="11" s="1"/>
  <c r="O111" i="11"/>
  <c r="U111" i="11" s="1"/>
  <c r="AA111" i="11" s="1"/>
  <c r="AG111" i="11" s="1"/>
  <c r="AJ111" i="11" s="1"/>
  <c r="O105" i="11"/>
  <c r="U105" i="11" s="1"/>
  <c r="AA105" i="11" s="1"/>
  <c r="AG105" i="11" s="1"/>
  <c r="AJ105" i="11" s="1"/>
  <c r="O99" i="11"/>
  <c r="U99" i="11" s="1"/>
  <c r="AA99" i="11" s="1"/>
  <c r="AG99" i="11" s="1"/>
  <c r="AJ99" i="11" s="1"/>
  <c r="O97" i="11"/>
  <c r="U97" i="11" s="1"/>
  <c r="AA97" i="11" s="1"/>
  <c r="AG97" i="11" s="1"/>
  <c r="AJ97" i="11" s="1"/>
  <c r="O93" i="11"/>
  <c r="U93" i="11" s="1"/>
  <c r="AA93" i="11" s="1"/>
  <c r="AG93" i="11" s="1"/>
  <c r="AJ93" i="11" s="1"/>
  <c r="K9" i="4"/>
  <c r="O9" i="4" s="1"/>
  <c r="S9" i="4" s="1"/>
  <c r="W9" i="4" s="1"/>
  <c r="AA9" i="4" s="1"/>
  <c r="AE9" i="4" s="1"/>
  <c r="AI9" i="4" s="1"/>
  <c r="AM9" i="4" s="1"/>
  <c r="AQ9" i="4" s="1"/>
  <c r="AT9" i="4" s="1"/>
  <c r="K15" i="4"/>
  <c r="O15" i="4" s="1"/>
  <c r="S15" i="4" s="1"/>
  <c r="W15" i="4" s="1"/>
  <c r="AA15" i="4" s="1"/>
  <c r="AE15" i="4" s="1"/>
  <c r="AI15" i="4" s="1"/>
  <c r="AM15" i="4" s="1"/>
  <c r="AQ15" i="4" s="1"/>
  <c r="AT15" i="4" s="1"/>
  <c r="K11" i="4"/>
  <c r="O11" i="4" s="1"/>
  <c r="S11" i="4" s="1"/>
  <c r="W11" i="4" s="1"/>
  <c r="AA11" i="4" s="1"/>
  <c r="AE11" i="4" s="1"/>
  <c r="AI11" i="4" s="1"/>
  <c r="AM11" i="4" s="1"/>
  <c r="AQ11" i="4" s="1"/>
  <c r="AT11" i="4" s="1"/>
  <c r="K13" i="4"/>
  <c r="O13" i="4" s="1"/>
  <c r="S13" i="4" s="1"/>
  <c r="W13" i="4" s="1"/>
  <c r="AA13" i="4" s="1"/>
  <c r="AE13" i="4" s="1"/>
  <c r="AI13" i="4" s="1"/>
  <c r="AM13" i="4" s="1"/>
  <c r="AQ13" i="4" s="1"/>
  <c r="AT13" i="4" s="1"/>
  <c r="K7" i="4"/>
  <c r="O7" i="4" s="1"/>
  <c r="S7" i="4" s="1"/>
  <c r="W7" i="4" s="1"/>
  <c r="AA7" i="4" s="1"/>
  <c r="AE7" i="4" s="1"/>
  <c r="AI7" i="4" s="1"/>
  <c r="AM7" i="4" s="1"/>
  <c r="AQ7" i="4" s="1"/>
  <c r="AT7" i="4" s="1"/>
  <c r="O45" i="3"/>
  <c r="S45" i="3" s="1"/>
  <c r="W45" i="3" s="1"/>
  <c r="AA45" i="3" s="1"/>
  <c r="AE45" i="3" s="1"/>
  <c r="AI45" i="3" s="1"/>
  <c r="AM45" i="3" s="1"/>
  <c r="AQ45" i="3" s="1"/>
  <c r="AT45" i="3" s="1"/>
  <c r="O43" i="3"/>
  <c r="S43" i="3" s="1"/>
  <c r="W43" i="3" s="1"/>
  <c r="AA43" i="3" s="1"/>
  <c r="AE43" i="3" s="1"/>
  <c r="AI43" i="3" s="1"/>
  <c r="AM43" i="3" s="1"/>
  <c r="AQ43" i="3" s="1"/>
  <c r="AT43" i="3" s="1"/>
  <c r="O39" i="3"/>
  <c r="S39" i="3" s="1"/>
  <c r="W39" i="3" s="1"/>
  <c r="AA39" i="3" s="1"/>
  <c r="AE39" i="3" s="1"/>
  <c r="AI39" i="3" s="1"/>
  <c r="AM39" i="3" s="1"/>
  <c r="AQ39" i="3" s="1"/>
  <c r="AT39" i="3" s="1"/>
  <c r="K37" i="3"/>
  <c r="O37" i="3" s="1"/>
  <c r="S37" i="3" s="1"/>
  <c r="W37" i="3" s="1"/>
  <c r="AA37" i="3" s="1"/>
  <c r="AE37" i="3" s="1"/>
  <c r="AI37" i="3" s="1"/>
  <c r="AM37" i="3" s="1"/>
  <c r="AQ37" i="3" s="1"/>
  <c r="AT37" i="3" s="1"/>
  <c r="K35" i="3"/>
  <c r="O35" i="3" s="1"/>
  <c r="S35" i="3" s="1"/>
  <c r="W35" i="3" s="1"/>
  <c r="AA35" i="3" s="1"/>
  <c r="AE35" i="3" s="1"/>
  <c r="AI35" i="3" s="1"/>
  <c r="AM35" i="3" s="1"/>
  <c r="AQ35" i="3" s="1"/>
  <c r="AT35" i="3" s="1"/>
  <c r="K47" i="3"/>
  <c r="O47" i="3" s="1"/>
  <c r="S47" i="3" s="1"/>
  <c r="W47" i="3" s="1"/>
  <c r="AA47" i="3" s="1"/>
  <c r="AE47" i="3" s="1"/>
  <c r="AI47" i="3" s="1"/>
  <c r="AM47" i="3" s="1"/>
  <c r="AQ47" i="3" s="1"/>
  <c r="AT47" i="3" s="1"/>
  <c r="K33" i="3"/>
  <c r="O33" i="3" s="1"/>
  <c r="S33" i="3" s="1"/>
  <c r="W33" i="3" s="1"/>
  <c r="AA33" i="3" s="1"/>
  <c r="AE33" i="3" s="1"/>
  <c r="AI33" i="3" s="1"/>
  <c r="AM33" i="3" s="1"/>
  <c r="AQ33" i="3" s="1"/>
  <c r="AT33" i="3" s="1"/>
  <c r="K31" i="3"/>
  <c r="O31" i="3" s="1"/>
  <c r="S31" i="3" s="1"/>
  <c r="W31" i="3" s="1"/>
  <c r="AA31" i="3" s="1"/>
  <c r="AE31" i="3" s="1"/>
  <c r="AI31" i="3" s="1"/>
  <c r="AM31" i="3" s="1"/>
  <c r="AQ31" i="3" s="1"/>
  <c r="AT31" i="3" s="1"/>
  <c r="K29" i="3"/>
  <c r="O29" i="3" s="1"/>
  <c r="S29" i="3" s="1"/>
  <c r="W29" i="3" s="1"/>
  <c r="AA29" i="3" s="1"/>
  <c r="AE29" i="3" s="1"/>
  <c r="AI29" i="3" s="1"/>
  <c r="AM29" i="3" s="1"/>
  <c r="AQ29" i="3" s="1"/>
  <c r="AT29" i="3" s="1"/>
  <c r="K27" i="3"/>
  <c r="O27" i="3" s="1"/>
  <c r="S27" i="3" s="1"/>
  <c r="W27" i="3" s="1"/>
  <c r="AA27" i="3" s="1"/>
  <c r="AE27" i="3" s="1"/>
  <c r="AI27" i="3" s="1"/>
  <c r="AM27" i="3" s="1"/>
  <c r="AQ27" i="3" s="1"/>
  <c r="AT27" i="3" s="1"/>
  <c r="K25" i="3"/>
  <c r="O25" i="3" s="1"/>
  <c r="S25" i="3" s="1"/>
  <c r="W25" i="3" s="1"/>
  <c r="AA25" i="3" s="1"/>
  <c r="AE25" i="3" s="1"/>
  <c r="AI25" i="3" s="1"/>
  <c r="AM25" i="3" s="1"/>
  <c r="AQ25" i="3" s="1"/>
  <c r="AT25" i="3" s="1"/>
  <c r="K23" i="3"/>
  <c r="O23" i="3" s="1"/>
  <c r="S23" i="3" s="1"/>
  <c r="W23" i="3" s="1"/>
  <c r="AA23" i="3" s="1"/>
  <c r="AE23" i="3" s="1"/>
  <c r="AI23" i="3" s="1"/>
  <c r="AM23" i="3" s="1"/>
  <c r="AQ23" i="3" s="1"/>
  <c r="AT23" i="3" s="1"/>
  <c r="K21" i="3"/>
  <c r="O21" i="3" s="1"/>
  <c r="S21" i="3" s="1"/>
  <c r="W21" i="3" s="1"/>
  <c r="AA21" i="3" s="1"/>
  <c r="AE21" i="3" s="1"/>
  <c r="AI21" i="3" s="1"/>
  <c r="AM21" i="3" s="1"/>
  <c r="AQ21" i="3" s="1"/>
  <c r="AT21" i="3" s="1"/>
  <c r="K19" i="3"/>
  <c r="O19" i="3" s="1"/>
  <c r="S19" i="3" s="1"/>
  <c r="W19" i="3" s="1"/>
  <c r="AA19" i="3" s="1"/>
  <c r="AE19" i="3" s="1"/>
  <c r="AI19" i="3" s="1"/>
  <c r="AM19" i="3" s="1"/>
  <c r="AQ19" i="3" s="1"/>
  <c r="AT19" i="3" s="1"/>
  <c r="K17" i="3"/>
  <c r="O17" i="3" s="1"/>
  <c r="S17" i="3" s="1"/>
  <c r="W17" i="3" s="1"/>
  <c r="AA17" i="3" s="1"/>
  <c r="AE17" i="3" s="1"/>
  <c r="AI17" i="3" s="1"/>
  <c r="AM17" i="3" s="1"/>
  <c r="AQ17" i="3" s="1"/>
  <c r="AT17" i="3" s="1"/>
  <c r="K15" i="3"/>
  <c r="O15" i="3" s="1"/>
  <c r="S15" i="3" s="1"/>
  <c r="W15" i="3" s="1"/>
  <c r="AA15" i="3" s="1"/>
  <c r="AE15" i="3" s="1"/>
  <c r="AI15" i="3" s="1"/>
  <c r="AM15" i="3" s="1"/>
  <c r="AQ15" i="3" s="1"/>
  <c r="AT15" i="3" s="1"/>
  <c r="K13" i="3"/>
  <c r="O13" i="3" s="1"/>
  <c r="S13" i="3" s="1"/>
  <c r="W13" i="3" s="1"/>
  <c r="AA13" i="3" s="1"/>
  <c r="AE13" i="3" s="1"/>
  <c r="AI13" i="3" s="1"/>
  <c r="AM13" i="3" s="1"/>
  <c r="AQ13" i="3" s="1"/>
  <c r="AT13" i="3" s="1"/>
  <c r="K11" i="3"/>
  <c r="O11" i="3" s="1"/>
  <c r="S11" i="3" s="1"/>
  <c r="W11" i="3" s="1"/>
  <c r="AA11" i="3" s="1"/>
  <c r="AE11" i="3" s="1"/>
  <c r="AI11" i="3" s="1"/>
  <c r="AM11" i="3" s="1"/>
  <c r="AQ11" i="3" s="1"/>
  <c r="AT11" i="3" s="1"/>
  <c r="K9" i="3"/>
  <c r="O9" i="3" s="1"/>
  <c r="S9" i="3" s="1"/>
  <c r="W9" i="3" s="1"/>
  <c r="AA9" i="3" s="1"/>
  <c r="AE9" i="3" s="1"/>
  <c r="AI9" i="3" s="1"/>
  <c r="AM9" i="3" s="1"/>
  <c r="AQ9" i="3" s="1"/>
  <c r="AT9" i="3" s="1"/>
  <c r="L8" i="3" l="1"/>
  <c r="H8" i="3"/>
  <c r="AR17" i="4"/>
  <c r="AS17" i="4"/>
  <c r="D18" i="4"/>
  <c r="G17" i="4" s="1"/>
  <c r="H18" i="4"/>
  <c r="L18" i="4"/>
  <c r="P18" i="4"/>
  <c r="T18" i="4"/>
  <c r="X18" i="4"/>
  <c r="AB18" i="4"/>
  <c r="AF18" i="4"/>
  <c r="AJ18" i="4"/>
  <c r="AN18" i="4"/>
  <c r="AR19" i="4"/>
  <c r="AS19" i="4"/>
  <c r="D20" i="4"/>
  <c r="G19" i="4" s="1"/>
  <c r="H20" i="4"/>
  <c r="L20" i="4"/>
  <c r="P20" i="4"/>
  <c r="T20" i="4"/>
  <c r="X20" i="4"/>
  <c r="AB20" i="4"/>
  <c r="AF20" i="4"/>
  <c r="AJ20" i="4"/>
  <c r="AN20" i="4"/>
  <c r="AR21" i="4"/>
  <c r="AS21" i="4"/>
  <c r="D22" i="4"/>
  <c r="G21" i="4" s="1"/>
  <c r="H22" i="4"/>
  <c r="L22" i="4"/>
  <c r="P22" i="4"/>
  <c r="T22" i="4"/>
  <c r="X22" i="4"/>
  <c r="AB22" i="4"/>
  <c r="AF22" i="4"/>
  <c r="AJ22" i="4"/>
  <c r="AN22" i="4"/>
  <c r="AR23" i="4"/>
  <c r="AS23" i="4"/>
  <c r="D24" i="4"/>
  <c r="G23" i="4" s="1"/>
  <c r="H24" i="4"/>
  <c r="L24" i="4"/>
  <c r="P24" i="4"/>
  <c r="T24" i="4"/>
  <c r="X24" i="4"/>
  <c r="AB24" i="4"/>
  <c r="AF24" i="4"/>
  <c r="AJ24" i="4"/>
  <c r="AN24" i="4"/>
  <c r="AR25" i="4"/>
  <c r="AS25" i="4"/>
  <c r="D26" i="4"/>
  <c r="G25" i="4" s="1"/>
  <c r="H26" i="4"/>
  <c r="L26" i="4"/>
  <c r="P26" i="4"/>
  <c r="T26" i="4"/>
  <c r="X26" i="4"/>
  <c r="AB26" i="4"/>
  <c r="AF26" i="4"/>
  <c r="AJ26" i="4"/>
  <c r="AN26" i="4"/>
  <c r="AR27" i="4"/>
  <c r="AS27" i="4"/>
  <c r="D28" i="4"/>
  <c r="G27" i="4" s="1"/>
  <c r="H28" i="4"/>
  <c r="L28" i="4"/>
  <c r="P28" i="4"/>
  <c r="T28" i="4"/>
  <c r="X28" i="4"/>
  <c r="AB28" i="4"/>
  <c r="AF28" i="4"/>
  <c r="AJ28" i="4"/>
  <c r="AN28" i="4"/>
  <c r="AR29" i="4"/>
  <c r="AS29" i="4"/>
  <c r="D30" i="4"/>
  <c r="G29" i="4" s="1"/>
  <c r="H30" i="4"/>
  <c r="L30" i="4"/>
  <c r="P30" i="4"/>
  <c r="T30" i="4"/>
  <c r="X30" i="4"/>
  <c r="AB30" i="4"/>
  <c r="AF30" i="4"/>
  <c r="AJ30" i="4"/>
  <c r="AN30" i="4"/>
  <c r="AR31" i="4"/>
  <c r="AS31" i="4"/>
  <c r="D32" i="4"/>
  <c r="G31" i="4" s="1"/>
  <c r="H32" i="4"/>
  <c r="L32" i="4"/>
  <c r="P32" i="4"/>
  <c r="T32" i="4"/>
  <c r="X32" i="4"/>
  <c r="AB32" i="4"/>
  <c r="AF32" i="4"/>
  <c r="AJ32" i="4"/>
  <c r="AN32" i="4"/>
  <c r="AR33" i="4"/>
  <c r="AS33" i="4"/>
  <c r="D34" i="4"/>
  <c r="G33" i="4" s="1"/>
  <c r="H34" i="4"/>
  <c r="L34" i="4"/>
  <c r="P34" i="4"/>
  <c r="T34" i="4"/>
  <c r="X34" i="4"/>
  <c r="AB34" i="4"/>
  <c r="AF34" i="4"/>
  <c r="AJ34" i="4"/>
  <c r="AN34" i="4"/>
  <c r="AR35" i="4"/>
  <c r="AS35" i="4"/>
  <c r="D36" i="4"/>
  <c r="G35" i="4" s="1"/>
  <c r="H36" i="4"/>
  <c r="L36" i="4"/>
  <c r="P36" i="4"/>
  <c r="T36" i="4"/>
  <c r="X36" i="4"/>
  <c r="AB36" i="4"/>
  <c r="AF36" i="4"/>
  <c r="AJ36" i="4"/>
  <c r="AN36" i="4"/>
  <c r="AR37" i="4"/>
  <c r="AS37" i="4"/>
  <c r="D38" i="4"/>
  <c r="G37" i="4" s="1"/>
  <c r="H38" i="4"/>
  <c r="L38" i="4"/>
  <c r="P38" i="4"/>
  <c r="T38" i="4"/>
  <c r="X38" i="4"/>
  <c r="AB38" i="4"/>
  <c r="AF38" i="4"/>
  <c r="AJ38" i="4"/>
  <c r="AN38" i="4"/>
  <c r="AR39" i="4"/>
  <c r="AS39" i="4"/>
  <c r="D40" i="4"/>
  <c r="G39" i="4" s="1"/>
  <c r="H40" i="4"/>
  <c r="L40" i="4"/>
  <c r="P40" i="4"/>
  <c r="T40" i="4"/>
  <c r="X40" i="4"/>
  <c r="AB40" i="4"/>
  <c r="AF40" i="4"/>
  <c r="AJ40" i="4"/>
  <c r="AN40" i="4"/>
  <c r="AN40" i="5"/>
  <c r="AJ40" i="5"/>
  <c r="AF40" i="5"/>
  <c r="AB40" i="5"/>
  <c r="X40" i="5"/>
  <c r="T40" i="5"/>
  <c r="P40" i="5"/>
  <c r="L40" i="5"/>
  <c r="H40" i="5"/>
  <c r="D40" i="5"/>
  <c r="G39" i="5" s="1"/>
  <c r="AS39" i="5"/>
  <c r="AR39" i="5"/>
  <c r="AN38" i="5"/>
  <c r="AJ38" i="5"/>
  <c r="AF38" i="5"/>
  <c r="AB38" i="5"/>
  <c r="X38" i="5"/>
  <c r="T38" i="5"/>
  <c r="P38" i="5"/>
  <c r="L38" i="5"/>
  <c r="H38" i="5"/>
  <c r="D38" i="5"/>
  <c r="G37" i="5" s="1"/>
  <c r="AS37" i="5"/>
  <c r="AR37" i="5"/>
  <c r="AN36" i="5"/>
  <c r="AJ36" i="5"/>
  <c r="AF36" i="5"/>
  <c r="AB36" i="5"/>
  <c r="X36" i="5"/>
  <c r="T36" i="5"/>
  <c r="P36" i="5"/>
  <c r="L36" i="5"/>
  <c r="H36" i="5"/>
  <c r="D36" i="5"/>
  <c r="G35" i="5" s="1"/>
  <c r="AS35" i="5"/>
  <c r="AR35" i="5"/>
  <c r="AN34" i="5"/>
  <c r="AJ34" i="5"/>
  <c r="AF34" i="5"/>
  <c r="AB34" i="5"/>
  <c r="X34" i="5"/>
  <c r="T34" i="5"/>
  <c r="P34" i="5"/>
  <c r="L34" i="5"/>
  <c r="H34" i="5"/>
  <c r="D34" i="5"/>
  <c r="G33" i="5" s="1"/>
  <c r="AS33" i="5"/>
  <c r="AR33" i="5"/>
  <c r="AN32" i="5"/>
  <c r="AJ32" i="5"/>
  <c r="AF32" i="5"/>
  <c r="AB32" i="5"/>
  <c r="X32" i="5"/>
  <c r="T32" i="5"/>
  <c r="P32" i="5"/>
  <c r="L32" i="5"/>
  <c r="H32" i="5"/>
  <c r="D32" i="5"/>
  <c r="G31" i="5" s="1"/>
  <c r="AS31" i="5"/>
  <c r="AR31" i="5"/>
  <c r="AN30" i="5"/>
  <c r="AJ30" i="5"/>
  <c r="AF30" i="5"/>
  <c r="AB30" i="5"/>
  <c r="X30" i="5"/>
  <c r="T30" i="5"/>
  <c r="P30" i="5"/>
  <c r="L30" i="5"/>
  <c r="H30" i="5"/>
  <c r="D30" i="5"/>
  <c r="G29" i="5" s="1"/>
  <c r="AS29" i="5"/>
  <c r="AR29" i="5"/>
  <c r="AN28" i="5"/>
  <c r="AJ28" i="5"/>
  <c r="AF28" i="5"/>
  <c r="AB28" i="5"/>
  <c r="X28" i="5"/>
  <c r="T28" i="5"/>
  <c r="P28" i="5"/>
  <c r="L28" i="5"/>
  <c r="H28" i="5"/>
  <c r="D28" i="5"/>
  <c r="G27" i="5" s="1"/>
  <c r="AS27" i="5"/>
  <c r="AR27" i="5"/>
  <c r="AN26" i="5"/>
  <c r="AJ26" i="5"/>
  <c r="AF26" i="5"/>
  <c r="AB26" i="5"/>
  <c r="X26" i="5"/>
  <c r="T26" i="5"/>
  <c r="P26" i="5"/>
  <c r="L26" i="5"/>
  <c r="H26" i="5"/>
  <c r="D26" i="5"/>
  <c r="G25" i="5" s="1"/>
  <c r="AS25" i="5"/>
  <c r="AR25" i="5"/>
  <c r="AN24" i="5"/>
  <c r="AJ24" i="5"/>
  <c r="AF24" i="5"/>
  <c r="AB24" i="5"/>
  <c r="X24" i="5"/>
  <c r="T24" i="5"/>
  <c r="P24" i="5"/>
  <c r="L24" i="5"/>
  <c r="H24" i="5"/>
  <c r="D24" i="5"/>
  <c r="G23" i="5" s="1"/>
  <c r="K23" i="5" s="1"/>
  <c r="AS23" i="5"/>
  <c r="AR23" i="5"/>
  <c r="AN22" i="5"/>
  <c r="AJ22" i="5"/>
  <c r="AF22" i="5"/>
  <c r="AB22" i="5"/>
  <c r="X22" i="5"/>
  <c r="T22" i="5"/>
  <c r="P22" i="5"/>
  <c r="L22" i="5"/>
  <c r="H22" i="5"/>
  <c r="D22" i="5"/>
  <c r="G21" i="5" s="1"/>
  <c r="K21" i="5" s="1"/>
  <c r="AS21" i="5"/>
  <c r="AR21" i="5"/>
  <c r="AN20" i="5"/>
  <c r="AJ20" i="5"/>
  <c r="AF20" i="5"/>
  <c r="AB20" i="5"/>
  <c r="X20" i="5"/>
  <c r="T20" i="5"/>
  <c r="P20" i="5"/>
  <c r="L20" i="5"/>
  <c r="H20" i="5"/>
  <c r="D20" i="5"/>
  <c r="G19" i="5" s="1"/>
  <c r="K19" i="5" s="1"/>
  <c r="AS19" i="5"/>
  <c r="AR19" i="5"/>
  <c r="AN18" i="5"/>
  <c r="AJ18" i="5"/>
  <c r="AF18" i="5"/>
  <c r="AB18" i="5"/>
  <c r="X18" i="5"/>
  <c r="T18" i="5"/>
  <c r="P18" i="5"/>
  <c r="L18" i="5"/>
  <c r="H18" i="5"/>
  <c r="D18" i="5"/>
  <c r="G17" i="5" s="1"/>
  <c r="K17" i="5" s="1"/>
  <c r="AS17" i="5"/>
  <c r="AR17" i="5"/>
  <c r="AN16" i="5"/>
  <c r="AJ16" i="5"/>
  <c r="AF16" i="5"/>
  <c r="AB16" i="5"/>
  <c r="X16" i="5"/>
  <c r="T16" i="5"/>
  <c r="P16" i="5"/>
  <c r="L16" i="5"/>
  <c r="H16" i="5"/>
  <c r="D16" i="5"/>
  <c r="G15" i="5" s="1"/>
  <c r="AS15" i="5"/>
  <c r="AR15" i="5"/>
  <c r="AN14" i="5"/>
  <c r="AJ14" i="5"/>
  <c r="AF14" i="5"/>
  <c r="AB14" i="5"/>
  <c r="X14" i="5"/>
  <c r="T14" i="5"/>
  <c r="P14" i="5"/>
  <c r="L14" i="5"/>
  <c r="H14" i="5"/>
  <c r="D14" i="5"/>
  <c r="G13" i="5" s="1"/>
  <c r="K13" i="5" s="1"/>
  <c r="AS13" i="5"/>
  <c r="AR13" i="5"/>
  <c r="AN12" i="5"/>
  <c r="AJ12" i="5"/>
  <c r="AF12" i="5"/>
  <c r="AB12" i="5"/>
  <c r="X12" i="5"/>
  <c r="T12" i="5"/>
  <c r="P12" i="5"/>
  <c r="L12" i="5"/>
  <c r="H12" i="5"/>
  <c r="D12" i="5"/>
  <c r="G11" i="5" s="1"/>
  <c r="K11" i="5" s="1"/>
  <c r="AS11" i="5"/>
  <c r="AR11" i="5"/>
  <c r="AN10" i="5"/>
  <c r="AJ10" i="5"/>
  <c r="AF10" i="5"/>
  <c r="AB10" i="5"/>
  <c r="X10" i="5"/>
  <c r="T10" i="5"/>
  <c r="P10" i="5"/>
  <c r="L10" i="5"/>
  <c r="H10" i="5"/>
  <c r="D10" i="5"/>
  <c r="G9" i="5" s="1"/>
  <c r="K9" i="5" s="1"/>
  <c r="AS9" i="5"/>
  <c r="AR9" i="5"/>
  <c r="AN8" i="5"/>
  <c r="AJ8" i="5"/>
  <c r="AF8" i="5"/>
  <c r="AB8" i="5"/>
  <c r="X8" i="5"/>
  <c r="T8" i="5"/>
  <c r="P8" i="5"/>
  <c r="L8" i="5"/>
  <c r="H8" i="5"/>
  <c r="D8" i="5"/>
  <c r="G7" i="5" s="1"/>
  <c r="K7" i="5" s="1"/>
  <c r="AS7" i="5"/>
  <c r="AR7" i="5"/>
  <c r="K31" i="5" l="1"/>
  <c r="O31" i="5" s="1"/>
  <c r="S31" i="5" s="1"/>
  <c r="W31" i="5" s="1"/>
  <c r="AA31" i="5" s="1"/>
  <c r="AE31" i="5" s="1"/>
  <c r="AI31" i="5" s="1"/>
  <c r="AM31" i="5" s="1"/>
  <c r="AQ31" i="5" s="1"/>
  <c r="AT31" i="5" s="1"/>
  <c r="K29" i="5"/>
  <c r="O29" i="5" s="1"/>
  <c r="S29" i="5" s="1"/>
  <c r="W29" i="5" s="1"/>
  <c r="AA29" i="5" s="1"/>
  <c r="AE29" i="5" s="1"/>
  <c r="AI29" i="5" s="1"/>
  <c r="AM29" i="5" s="1"/>
  <c r="AQ29" i="5" s="1"/>
  <c r="AT29" i="5" s="1"/>
  <c r="K15" i="5"/>
  <c r="O15" i="5" s="1"/>
  <c r="S15" i="5" s="1"/>
  <c r="W15" i="5" s="1"/>
  <c r="AA15" i="5" s="1"/>
  <c r="AE15" i="5" s="1"/>
  <c r="AI15" i="5" s="1"/>
  <c r="AM15" i="5" s="1"/>
  <c r="AQ15" i="5" s="1"/>
  <c r="AT15" i="5" s="1"/>
  <c r="K33" i="5"/>
  <c r="O33" i="5" s="1"/>
  <c r="S33" i="5" s="1"/>
  <c r="W33" i="5" s="1"/>
  <c r="AA33" i="5" s="1"/>
  <c r="AE33" i="5" s="1"/>
  <c r="AI33" i="5" s="1"/>
  <c r="AM33" i="5" s="1"/>
  <c r="AQ33" i="5" s="1"/>
  <c r="AT33" i="5" s="1"/>
  <c r="K35" i="5"/>
  <c r="O35" i="5" s="1"/>
  <c r="S35" i="5" s="1"/>
  <c r="W35" i="5" s="1"/>
  <c r="AA35" i="5" s="1"/>
  <c r="AE35" i="5" s="1"/>
  <c r="AI35" i="5" s="1"/>
  <c r="AM35" i="5" s="1"/>
  <c r="AQ35" i="5" s="1"/>
  <c r="AT35" i="5" s="1"/>
  <c r="K37" i="5"/>
  <c r="O37" i="5" s="1"/>
  <c r="S37" i="5" s="1"/>
  <c r="W37" i="5" s="1"/>
  <c r="AA37" i="5" s="1"/>
  <c r="AE37" i="5" s="1"/>
  <c r="AI37" i="5" s="1"/>
  <c r="AM37" i="5" s="1"/>
  <c r="AQ37" i="5" s="1"/>
  <c r="AT37" i="5" s="1"/>
  <c r="K39" i="5"/>
  <c r="O39" i="5" s="1"/>
  <c r="S39" i="5" s="1"/>
  <c r="W39" i="5" s="1"/>
  <c r="AA39" i="5" s="1"/>
  <c r="AE39" i="5" s="1"/>
  <c r="AI39" i="5" s="1"/>
  <c r="AM39" i="5" s="1"/>
  <c r="AQ39" i="5" s="1"/>
  <c r="AT39" i="5" s="1"/>
  <c r="O7" i="5"/>
  <c r="S7" i="5" s="1"/>
  <c r="W7" i="5" s="1"/>
  <c r="AA7" i="5" s="1"/>
  <c r="AE7" i="5" s="1"/>
  <c r="AI7" i="5" s="1"/>
  <c r="AM7" i="5" s="1"/>
  <c r="AQ7" i="5" s="1"/>
  <c r="AT7" i="5" s="1"/>
  <c r="O11" i="5"/>
  <c r="S11" i="5" s="1"/>
  <c r="W11" i="5" s="1"/>
  <c r="AA11" i="5" s="1"/>
  <c r="AE11" i="5" s="1"/>
  <c r="AI11" i="5" s="1"/>
  <c r="AM11" i="5" s="1"/>
  <c r="AQ11" i="5" s="1"/>
  <c r="AT11" i="5" s="1"/>
  <c r="O13" i="5"/>
  <c r="S13" i="5" s="1"/>
  <c r="W13" i="5" s="1"/>
  <c r="AA13" i="5" s="1"/>
  <c r="AE13" i="5" s="1"/>
  <c r="AI13" i="5" s="1"/>
  <c r="AM13" i="5" s="1"/>
  <c r="AQ13" i="5" s="1"/>
  <c r="AT13" i="5" s="1"/>
  <c r="O19" i="5"/>
  <c r="S19" i="5" s="1"/>
  <c r="W19" i="5" s="1"/>
  <c r="AA19" i="5" s="1"/>
  <c r="AE19" i="5" s="1"/>
  <c r="AI19" i="5" s="1"/>
  <c r="AM19" i="5" s="1"/>
  <c r="AQ19" i="5" s="1"/>
  <c r="AT19" i="5" s="1"/>
  <c r="O23" i="5"/>
  <c r="S23" i="5" s="1"/>
  <c r="W23" i="5" s="1"/>
  <c r="AA23" i="5" s="1"/>
  <c r="AE23" i="5" s="1"/>
  <c r="AI23" i="5" s="1"/>
  <c r="AM23" i="5" s="1"/>
  <c r="AQ23" i="5" s="1"/>
  <c r="AT23" i="5" s="1"/>
  <c r="O9" i="5"/>
  <c r="S9" i="5" s="1"/>
  <c r="W9" i="5" s="1"/>
  <c r="AA9" i="5" s="1"/>
  <c r="AE9" i="5" s="1"/>
  <c r="AI9" i="5" s="1"/>
  <c r="AM9" i="5" s="1"/>
  <c r="AQ9" i="5" s="1"/>
  <c r="AT9" i="5" s="1"/>
  <c r="O17" i="5"/>
  <c r="S17" i="5" s="1"/>
  <c r="W17" i="5" s="1"/>
  <c r="AA17" i="5" s="1"/>
  <c r="AE17" i="5" s="1"/>
  <c r="AI17" i="5" s="1"/>
  <c r="AM17" i="5" s="1"/>
  <c r="AQ17" i="5" s="1"/>
  <c r="AT17" i="5" s="1"/>
  <c r="O21" i="5"/>
  <c r="S21" i="5" s="1"/>
  <c r="W21" i="5" s="1"/>
  <c r="AA21" i="5" s="1"/>
  <c r="AE21" i="5" s="1"/>
  <c r="AI21" i="5" s="1"/>
  <c r="AM21" i="5" s="1"/>
  <c r="AQ21" i="5" s="1"/>
  <c r="AT21" i="5" s="1"/>
  <c r="K37" i="4"/>
  <c r="O37" i="4" s="1"/>
  <c r="S37" i="4" s="1"/>
  <c r="W37" i="4" s="1"/>
  <c r="AA37" i="4" s="1"/>
  <c r="AE37" i="4" s="1"/>
  <c r="AI37" i="4" s="1"/>
  <c r="AM37" i="4" s="1"/>
  <c r="AQ37" i="4" s="1"/>
  <c r="AT37" i="4" s="1"/>
  <c r="K31" i="4"/>
  <c r="O31" i="4" s="1"/>
  <c r="S31" i="4" s="1"/>
  <c r="W31" i="4" s="1"/>
  <c r="AA31" i="4" s="1"/>
  <c r="AE31" i="4" s="1"/>
  <c r="AI31" i="4" s="1"/>
  <c r="AM31" i="4" s="1"/>
  <c r="AQ31" i="4" s="1"/>
  <c r="AT31" i="4" s="1"/>
  <c r="K21" i="4"/>
  <c r="O21" i="4" s="1"/>
  <c r="S21" i="4" s="1"/>
  <c r="W21" i="4" s="1"/>
  <c r="AA21" i="4" s="1"/>
  <c r="AE21" i="4" s="1"/>
  <c r="AI21" i="4" s="1"/>
  <c r="AM21" i="4" s="1"/>
  <c r="AQ21" i="4" s="1"/>
  <c r="AT21" i="4" s="1"/>
  <c r="K33" i="4"/>
  <c r="O33" i="4" s="1"/>
  <c r="S33" i="4" s="1"/>
  <c r="W33" i="4" s="1"/>
  <c r="AA33" i="4" s="1"/>
  <c r="AE33" i="4" s="1"/>
  <c r="AI33" i="4" s="1"/>
  <c r="AM33" i="4" s="1"/>
  <c r="AQ33" i="4" s="1"/>
  <c r="AT33" i="4" s="1"/>
  <c r="K27" i="4"/>
  <c r="O27" i="4" s="1"/>
  <c r="S27" i="4" s="1"/>
  <c r="W27" i="4" s="1"/>
  <c r="AA27" i="4" s="1"/>
  <c r="AE27" i="4" s="1"/>
  <c r="AI27" i="4" s="1"/>
  <c r="AM27" i="4" s="1"/>
  <c r="AQ27" i="4" s="1"/>
  <c r="AT27" i="4" s="1"/>
  <c r="K17" i="4"/>
  <c r="O17" i="4" s="1"/>
  <c r="S17" i="4" s="1"/>
  <c r="W17" i="4" s="1"/>
  <c r="AA17" i="4" s="1"/>
  <c r="AE17" i="4" s="1"/>
  <c r="AI17" i="4" s="1"/>
  <c r="AM17" i="4" s="1"/>
  <c r="AQ17" i="4" s="1"/>
  <c r="AT17" i="4" s="1"/>
  <c r="K29" i="4"/>
  <c r="O29" i="4" s="1"/>
  <c r="S29" i="4" s="1"/>
  <c r="W29" i="4" s="1"/>
  <c r="AA29" i="4" s="1"/>
  <c r="AE29" i="4" s="1"/>
  <c r="AI29" i="4" s="1"/>
  <c r="AM29" i="4" s="1"/>
  <c r="AQ29" i="4" s="1"/>
  <c r="AT29" i="4" s="1"/>
  <c r="K23" i="4"/>
  <c r="O23" i="4" s="1"/>
  <c r="S23" i="4" s="1"/>
  <c r="W23" i="4" s="1"/>
  <c r="AA23" i="4" s="1"/>
  <c r="AE23" i="4" s="1"/>
  <c r="AI23" i="4" s="1"/>
  <c r="AM23" i="4" s="1"/>
  <c r="AQ23" i="4" s="1"/>
  <c r="AT23" i="4" s="1"/>
  <c r="K39" i="4"/>
  <c r="O39" i="4" s="1"/>
  <c r="S39" i="4" s="1"/>
  <c r="W39" i="4" s="1"/>
  <c r="AA39" i="4" s="1"/>
  <c r="AE39" i="4" s="1"/>
  <c r="AI39" i="4" s="1"/>
  <c r="AM39" i="4" s="1"/>
  <c r="AQ39" i="4" s="1"/>
  <c r="AT39" i="4" s="1"/>
  <c r="K35" i="4"/>
  <c r="O35" i="4" s="1"/>
  <c r="S35" i="4" s="1"/>
  <c r="W35" i="4" s="1"/>
  <c r="AA35" i="4" s="1"/>
  <c r="AE35" i="4" s="1"/>
  <c r="AI35" i="4" s="1"/>
  <c r="AM35" i="4" s="1"/>
  <c r="AQ35" i="4" s="1"/>
  <c r="AT35" i="4" s="1"/>
  <c r="K25" i="4"/>
  <c r="O25" i="4" s="1"/>
  <c r="S25" i="4" s="1"/>
  <c r="W25" i="4" s="1"/>
  <c r="AA25" i="4" s="1"/>
  <c r="AE25" i="4" s="1"/>
  <c r="AI25" i="4" s="1"/>
  <c r="AM25" i="4" s="1"/>
  <c r="AQ25" i="4" s="1"/>
  <c r="AT25" i="4" s="1"/>
  <c r="K19" i="4"/>
  <c r="O19" i="4" s="1"/>
  <c r="S19" i="4" s="1"/>
  <c r="W19" i="4" s="1"/>
  <c r="AA19" i="4" s="1"/>
  <c r="AE19" i="4" s="1"/>
  <c r="AI19" i="4" s="1"/>
  <c r="AM19" i="4" s="1"/>
  <c r="AQ19" i="4" s="1"/>
  <c r="AT19" i="4" s="1"/>
  <c r="K25" i="5"/>
  <c r="O25" i="5" s="1"/>
  <c r="S25" i="5" s="1"/>
  <c r="W25" i="5" s="1"/>
  <c r="AA25" i="5" s="1"/>
  <c r="AE25" i="5" s="1"/>
  <c r="AI25" i="5" s="1"/>
  <c r="AM25" i="5" s="1"/>
  <c r="AQ25" i="5" s="1"/>
  <c r="AT25" i="5" s="1"/>
  <c r="K27" i="5"/>
  <c r="O27" i="5" s="1"/>
  <c r="S27" i="5" s="1"/>
  <c r="W27" i="5" s="1"/>
  <c r="AA27" i="5" s="1"/>
  <c r="AE27" i="5" s="1"/>
  <c r="AI27" i="5" s="1"/>
  <c r="AM27" i="5" s="1"/>
  <c r="AQ27" i="5" s="1"/>
  <c r="AT27" i="5" s="1"/>
  <c r="AN8" i="3"/>
  <c r="AJ8" i="3"/>
  <c r="AF8" i="3"/>
  <c r="AB8" i="3"/>
  <c r="X8" i="3"/>
  <c r="T8" i="3"/>
  <c r="P8" i="3"/>
  <c r="G7" i="3"/>
  <c r="K7" i="3" s="1"/>
  <c r="O7" i="3" s="1"/>
  <c r="S7" i="3" l="1"/>
  <c r="W7" i="3" s="1"/>
  <c r="AA7" i="3" s="1"/>
  <c r="AE7" i="3" s="1"/>
  <c r="AI7" i="3" s="1"/>
  <c r="AM7" i="3" s="1"/>
  <c r="AQ7" i="3" s="1"/>
  <c r="BA20" i="11" l="1"/>
  <c r="AS7" i="3" l="1"/>
  <c r="AR7" i="3"/>
  <c r="AT7" i="3"/>
  <c r="G23" i="1"/>
</calcChain>
</file>

<file path=xl/sharedStrings.xml><?xml version="1.0" encoding="utf-8"?>
<sst xmlns="http://schemas.openxmlformats.org/spreadsheetml/2006/main" count="1167" uniqueCount="103">
  <si>
    <t>№</t>
  </si>
  <si>
    <t>Регион/Клуб</t>
  </si>
  <si>
    <t>1 серия</t>
  </si>
  <si>
    <t>2 серия</t>
  </si>
  <si>
    <t>3 серия</t>
  </si>
  <si>
    <t>4 серия</t>
  </si>
  <si>
    <t>5 серия</t>
  </si>
  <si>
    <t>Итог</t>
  </si>
  <si>
    <t>Место</t>
  </si>
  <si>
    <t>6 серия</t>
  </si>
  <si>
    <t>7 серия</t>
  </si>
  <si>
    <t>8 серия</t>
  </si>
  <si>
    <t>9 серия</t>
  </si>
  <si>
    <t>10 серия</t>
  </si>
  <si>
    <t>∑</t>
  </si>
  <si>
    <t>Финал</t>
  </si>
  <si>
    <t>Фамилия Имя</t>
  </si>
  <si>
    <t>1 Лига</t>
  </si>
  <si>
    <t>1н</t>
  </si>
  <si>
    <t>2н</t>
  </si>
  <si>
    <t>3н</t>
  </si>
  <si>
    <t>"10"</t>
  </si>
  <si>
    <t>"8"</t>
  </si>
  <si>
    <t>Тренер</t>
  </si>
  <si>
    <t>Нож</t>
  </si>
  <si>
    <t>Сумма</t>
  </si>
  <si>
    <t>Топор</t>
  </si>
  <si>
    <t>МПЛ-50</t>
  </si>
  <si>
    <t>1 серия(3 метра)</t>
  </si>
  <si>
    <t>6 серия(3 метра)</t>
  </si>
  <si>
    <t>8 серия(7 метров)</t>
  </si>
  <si>
    <t>Метание ножа</t>
  </si>
  <si>
    <t xml:space="preserve">Рейтинговый этап </t>
  </si>
  <si>
    <t>Метание топора</t>
  </si>
  <si>
    <t>1 серия(4 метра)</t>
  </si>
  <si>
    <t>МПЛ</t>
  </si>
  <si>
    <t>1/8 финала</t>
  </si>
  <si>
    <t>1/4 финала</t>
  </si>
  <si>
    <t>1/2 финала</t>
  </si>
  <si>
    <t xml:space="preserve"> 1/4 финала </t>
  </si>
  <si>
    <t xml:space="preserve"> 1/2 финала </t>
  </si>
  <si>
    <t xml:space="preserve"> Финал </t>
  </si>
  <si>
    <t>Win</t>
  </si>
  <si>
    <t>Мужчины СУПЕРФИНАЛ</t>
  </si>
  <si>
    <t xml:space="preserve"> 1/8 финала </t>
  </si>
  <si>
    <t>нож</t>
  </si>
  <si>
    <t>мпл</t>
  </si>
  <si>
    <t>топор</t>
  </si>
  <si>
    <t>2 зтап "Кубка Северо-Запада 2026 г. по спортивному многоборью"</t>
  </si>
  <si>
    <t>25-26 апреля 2026 года</t>
  </si>
  <si>
    <t>2 серия(4 метра)</t>
  </si>
  <si>
    <t>3 серия(5 метров)</t>
  </si>
  <si>
    <t>4 серия(6 метров)</t>
  </si>
  <si>
    <t>5 серия(7 метров)</t>
  </si>
  <si>
    <t>7 серия(4 метра)</t>
  </si>
  <si>
    <t>8 серия(5 метров)</t>
  </si>
  <si>
    <t>9 серия(6 метров)</t>
  </si>
  <si>
    <t>10 серия(7 метров)</t>
  </si>
  <si>
    <t>3 серия(4 метра)</t>
  </si>
  <si>
    <t>4 серия(4 метра)</t>
  </si>
  <si>
    <t>5 серия(4 метра)</t>
  </si>
  <si>
    <t>6 серия(7 метров)</t>
  </si>
  <si>
    <t>7 серия(7 метров)</t>
  </si>
  <si>
    <t>9 серия(7 метров)</t>
  </si>
  <si>
    <t>Метание МПЛ-50 (5 метров)</t>
  </si>
  <si>
    <t>Головкин Денис</t>
  </si>
  <si>
    <t>СПб, "78 Легион"</t>
  </si>
  <si>
    <t>Грибков</t>
  </si>
  <si>
    <t>СМН+</t>
  </si>
  <si>
    <t>Баландин Владимир</t>
  </si>
  <si>
    <t>Лен.обл., "Пилигрим"</t>
  </si>
  <si>
    <t>Карасёв Константин</t>
  </si>
  <si>
    <t>Шлоков Роман</t>
  </si>
  <si>
    <t>Москва, "FreeKnife"</t>
  </si>
  <si>
    <t>Долгих Иван</t>
  </si>
  <si>
    <t>Москва, "Серебряный нож"</t>
  </si>
  <si>
    <t>Маненко Кирилл</t>
  </si>
  <si>
    <t>Назаров Константин</t>
  </si>
  <si>
    <t>СПб, "Стриж"</t>
  </si>
  <si>
    <t>Яциненко Александр</t>
  </si>
  <si>
    <t>Соколов Юрий</t>
  </si>
  <si>
    <t>Макаров Павел</t>
  </si>
  <si>
    <t>Силенко Евгений</t>
  </si>
  <si>
    <t>Матевосян Ашот</t>
  </si>
  <si>
    <t>Кузнецов Максим</t>
  </si>
  <si>
    <t>Тольятти, "К.Л.И.М."</t>
  </si>
  <si>
    <t>Зеленцов Павел</t>
  </si>
  <si>
    <t>Н.Новгород, "Живой клинок"</t>
  </si>
  <si>
    <t>Зиновьев Александр</t>
  </si>
  <si>
    <t>Череповец, "Цель"</t>
  </si>
  <si>
    <t>Сводный</t>
  </si>
  <si>
    <t>Колосов</t>
  </si>
  <si>
    <t>Сенькова Надежда</t>
  </si>
  <si>
    <t>королевский</t>
  </si>
  <si>
    <t>-</t>
  </si>
  <si>
    <t>спец 3</t>
  </si>
  <si>
    <t>Анисимов Алексей</t>
  </si>
  <si>
    <t>Селезнев</t>
  </si>
  <si>
    <t>крыло</t>
  </si>
  <si>
    <t>коготь</t>
  </si>
  <si>
    <t>Легионер</t>
  </si>
  <si>
    <t>Легионер. 125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</si>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</sst>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</font>
    <font>
      <b/>
      <sz val="1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04"/>
    </font>
    <font>
      <sz val="12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.5"/>
      <color theme="1"/>
      <name val="Calibri"/>
      <family val="2"/>
      <charset val="204"/>
      <scheme val="minor"/>
    </font>
    <font>
      <b/>
      <sz val="14"/>
      <color rgb="FF000000"/>
      <name val="Calibri"/>
      <family val="2"/>
      <charset val="204"/>
    </font>
    <font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4" fillId="0" borderId="0"/>
  </cellStyleXfs>
  <cellXfs count="710">
    <xf numFmtId="0" fontId="0" fillId="0" borderId="0" xfId="0"/>
    <xf numFmtId="0" fontId="0" fillId="0" borderId="0" xfId="0" applyBorder="1"/>
    <xf numFmtId="0" fontId="7" fillId="0" borderId="0" xfId="1" applyFont="1" applyBorder="1" applyAlignment="1">
      <alignment vertical="center"/>
    </xf>
    <xf numFmtId="0" fontId="6" fillId="0" borderId="1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14" fillId="0" borderId="32" xfId="1" applyFont="1" applyFill="1" applyBorder="1" applyAlignment="1">
      <alignment horizontal="center" vertical="center"/>
    </xf>
    <xf numFmtId="0" fontId="14" fillId="0" borderId="33" xfId="1" applyFont="1" applyFill="1" applyBorder="1" applyAlignment="1">
      <alignment horizontal="center" vertical="center"/>
    </xf>
    <xf numFmtId="0" fontId="14" fillId="0" borderId="35" xfId="1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Border="1"/>
    <xf numFmtId="0" fontId="0" fillId="2" borderId="34" xfId="0" applyFill="1" applyBorder="1"/>
    <xf numFmtId="0" fontId="0" fillId="0" borderId="0" xfId="0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8" fillId="0" borderId="0" xfId="1" applyFont="1" applyBorder="1" applyAlignment="1"/>
    <xf numFmtId="0" fontId="0" fillId="0" borderId="14" xfId="0" applyBorder="1" applyAlignment="1">
      <alignment horizontal="center" vertical="center"/>
    </xf>
    <xf numFmtId="0" fontId="3" fillId="0" borderId="0" xfId="0" applyFont="1" applyBorder="1"/>
    <xf numFmtId="0" fontId="3" fillId="2" borderId="0" xfId="0" applyFont="1" applyFill="1" applyBorder="1"/>
    <xf numFmtId="0" fontId="0" fillId="0" borderId="0" xfId="0" applyFill="1"/>
    <xf numFmtId="49" fontId="8" fillId="2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6" fillId="0" borderId="16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4" fillId="0" borderId="0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center" vertical="center"/>
    </xf>
    <xf numFmtId="0" fontId="14" fillId="0" borderId="5" xfId="1" applyFont="1" applyFill="1" applyBorder="1" applyAlignment="1">
      <alignment horizontal="center" vertical="center"/>
    </xf>
    <xf numFmtId="0" fontId="14" fillId="0" borderId="29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11" fillId="0" borderId="0" xfId="0" applyFont="1" applyBorder="1" applyAlignment="1">
      <alignment horizontal="center"/>
    </xf>
    <xf numFmtId="0" fontId="12" fillId="0" borderId="0" xfId="0" applyFont="1" applyAlignment="1"/>
    <xf numFmtId="0" fontId="6" fillId="0" borderId="0" xfId="1" applyFont="1" applyBorder="1" applyAlignment="1">
      <alignment horizontal="center" vertical="center"/>
    </xf>
    <xf numFmtId="0" fontId="11" fillId="0" borderId="0" xfId="0" applyFont="1" applyBorder="1" applyAlignment="1"/>
    <xf numFmtId="0" fontId="12" fillId="0" borderId="0" xfId="0" applyFont="1" applyBorder="1"/>
    <xf numFmtId="0" fontId="12" fillId="2" borderId="0" xfId="0" applyFont="1" applyFill="1" applyBorder="1"/>
    <xf numFmtId="0" fontId="12" fillId="0" borderId="0" xfId="0" applyFont="1"/>
    <xf numFmtId="0" fontId="12" fillId="2" borderId="0" xfId="0" applyFont="1" applyFill="1"/>
    <xf numFmtId="0" fontId="12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34" xfId="0" applyFont="1" applyFill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12" fillId="2" borderId="34" xfId="0" applyFont="1" applyFill="1" applyBorder="1"/>
    <xf numFmtId="0" fontId="3" fillId="2" borderId="0" xfId="0" applyFont="1" applyFill="1" applyBorder="1" applyAlignment="1">
      <alignment vertical="center"/>
    </xf>
    <xf numFmtId="0" fontId="0" fillId="0" borderId="46" xfId="0" applyBorder="1"/>
    <xf numFmtId="0" fontId="0" fillId="0" borderId="0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2" xfId="0" applyBorder="1"/>
    <xf numFmtId="0" fontId="3" fillId="2" borderId="37" xfId="0" applyFont="1" applyFill="1" applyBorder="1" applyAlignment="1">
      <alignment vertical="center"/>
    </xf>
    <xf numFmtId="0" fontId="0" fillId="2" borderId="32" xfId="0" applyFill="1" applyBorder="1"/>
    <xf numFmtId="0" fontId="0" fillId="0" borderId="0" xfId="0" applyBorder="1" applyAlignment="1"/>
    <xf numFmtId="0" fontId="0" fillId="0" borderId="0" xfId="0" applyFill="1" applyBorder="1" applyAlignment="1"/>
    <xf numFmtId="0" fontId="8" fillId="0" borderId="0" xfId="0" applyFont="1" applyBorder="1" applyAlignment="1">
      <alignment vertical="center"/>
    </xf>
    <xf numFmtId="0" fontId="0" fillId="0" borderId="21" xfId="0" applyBorder="1"/>
    <xf numFmtId="0" fontId="0" fillId="0" borderId="57" xfId="0" applyBorder="1"/>
    <xf numFmtId="0" fontId="0" fillId="0" borderId="0" xfId="0" applyFill="1" applyBorder="1" applyAlignment="1">
      <alignment horizontal="center" vertical="center"/>
    </xf>
    <xf numFmtId="0" fontId="3" fillId="2" borderId="4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24" xfId="0" applyFill="1" applyBorder="1"/>
    <xf numFmtId="0" fontId="0" fillId="2" borderId="50" xfId="0" applyFill="1" applyBorder="1"/>
    <xf numFmtId="0" fontId="0" fillId="2" borderId="49" xfId="0" applyFill="1" applyBorder="1"/>
    <xf numFmtId="0" fontId="12" fillId="0" borderId="0" xfId="0" applyFont="1" applyBorder="1" applyAlignment="1">
      <alignment vertical="center"/>
    </xf>
    <xf numFmtId="0" fontId="14" fillId="4" borderId="4" xfId="1" applyFont="1" applyFill="1" applyBorder="1" applyAlignment="1">
      <alignment horizontal="center" vertical="center"/>
    </xf>
    <xf numFmtId="0" fontId="14" fillId="4" borderId="5" xfId="1" applyFont="1" applyFill="1" applyBorder="1" applyAlignment="1">
      <alignment horizontal="center" vertical="center"/>
    </xf>
    <xf numFmtId="0" fontId="14" fillId="4" borderId="29" xfId="1" applyFont="1" applyFill="1" applyBorder="1" applyAlignment="1">
      <alignment horizontal="center" vertical="center"/>
    </xf>
    <xf numFmtId="0" fontId="14" fillId="0" borderId="22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0" fillId="0" borderId="0" xfId="0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/>
    </xf>
    <xf numFmtId="0" fontId="0" fillId="0" borderId="50" xfId="0" applyBorder="1"/>
    <xf numFmtId="0" fontId="14" fillId="2" borderId="29" xfId="1" applyFont="1" applyFill="1" applyBorder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0" fontId="14" fillId="2" borderId="22" xfId="1" applyFont="1" applyFill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6" fillId="0" borderId="0" xfId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0" fillId="0" borderId="24" xfId="0" applyBorder="1"/>
    <xf numFmtId="0" fontId="0" fillId="0" borderId="59" xfId="0" applyBorder="1"/>
    <xf numFmtId="0" fontId="0" fillId="0" borderId="0" xfId="0" applyBorder="1" applyAlignment="1">
      <alignment horizontal="center"/>
    </xf>
    <xf numFmtId="0" fontId="12" fillId="0" borderId="0" xfId="0" applyFont="1" applyFill="1" applyAlignment="1">
      <alignment vertical="center"/>
    </xf>
    <xf numFmtId="0" fontId="12" fillId="0" borderId="34" xfId="0" applyFont="1" applyFill="1" applyBorder="1" applyAlignment="1">
      <alignment vertical="center"/>
    </xf>
    <xf numFmtId="0" fontId="0" fillId="0" borderId="34" xfId="0" applyFill="1" applyBorder="1"/>
    <xf numFmtId="0" fontId="12" fillId="0" borderId="0" xfId="0" applyFont="1" applyFill="1" applyBorder="1" applyAlignment="1"/>
    <xf numFmtId="0" fontId="0" fillId="0" borderId="0" xfId="0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/>
    <xf numFmtId="0" fontId="0" fillId="2" borderId="59" xfId="0" applyFill="1" applyBorder="1"/>
    <xf numFmtId="0" fontId="0" fillId="2" borderId="42" xfId="0" applyFill="1" applyBorder="1"/>
    <xf numFmtId="0" fontId="0" fillId="2" borderId="47" xfId="0" applyFill="1" applyBorder="1"/>
    <xf numFmtId="0" fontId="0" fillId="0" borderId="50" xfId="0" applyBorder="1" applyAlignment="1"/>
    <xf numFmtId="0" fontId="0" fillId="0" borderId="59" xfId="0" applyBorder="1" applyAlignment="1"/>
    <xf numFmtId="0" fontId="0" fillId="0" borderId="32" xfId="0" applyBorder="1" applyAlignment="1"/>
    <xf numFmtId="0" fontId="0" fillId="0" borderId="0" xfId="0"/>
    <xf numFmtId="0" fontId="14" fillId="0" borderId="32" xfId="1" applyFont="1" applyFill="1" applyBorder="1" applyAlignment="1">
      <alignment horizontal="center" vertical="center"/>
    </xf>
    <xf numFmtId="0" fontId="14" fillId="0" borderId="33" xfId="1" applyFont="1" applyFill="1" applyBorder="1" applyAlignment="1">
      <alignment horizontal="center" vertical="center"/>
    </xf>
    <xf numFmtId="0" fontId="14" fillId="0" borderId="35" xfId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6" xfId="0" applyFill="1" applyBorder="1"/>
    <xf numFmtId="0" fontId="0" fillId="0" borderId="6" xfId="0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47" xfId="0" applyFill="1" applyBorder="1" applyAlignment="1">
      <alignment horizontal="center"/>
    </xf>
    <xf numFmtId="0" fontId="0" fillId="0" borderId="9" xfId="0" applyFill="1" applyBorder="1" applyAlignment="1">
      <alignment horizontal="left"/>
    </xf>
    <xf numFmtId="0" fontId="0" fillId="0" borderId="25" xfId="0" applyFill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6" fillId="0" borderId="16" xfId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center" vertical="center"/>
    </xf>
    <xf numFmtId="0" fontId="14" fillId="0" borderId="5" xfId="1" applyFont="1" applyFill="1" applyBorder="1" applyAlignment="1">
      <alignment horizontal="center" vertical="center"/>
    </xf>
    <xf numFmtId="0" fontId="14" fillId="0" borderId="29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0" fillId="2" borderId="32" xfId="0" applyFill="1" applyBorder="1"/>
    <xf numFmtId="0" fontId="0" fillId="0" borderId="12" xfId="0" applyFill="1" applyBorder="1" applyAlignment="1">
      <alignment horizontal="center"/>
    </xf>
    <xf numFmtId="0" fontId="0" fillId="0" borderId="47" xfId="0" applyBorder="1"/>
    <xf numFmtId="0" fontId="0" fillId="0" borderId="0" xfId="0" applyFill="1" applyBorder="1" applyAlignment="1">
      <alignment horizontal="center" vertical="center"/>
    </xf>
    <xf numFmtId="0" fontId="0" fillId="2" borderId="50" xfId="0" applyFill="1" applyBorder="1"/>
    <xf numFmtId="0" fontId="0" fillId="2" borderId="49" xfId="0" applyFill="1" applyBorder="1"/>
    <xf numFmtId="0" fontId="14" fillId="4" borderId="4" xfId="1" applyFont="1" applyFill="1" applyBorder="1" applyAlignment="1">
      <alignment horizontal="center" vertical="center"/>
    </xf>
    <xf numFmtId="0" fontId="14" fillId="4" borderId="5" xfId="1" applyFont="1" applyFill="1" applyBorder="1" applyAlignment="1">
      <alignment horizontal="center" vertical="center"/>
    </xf>
    <xf numFmtId="0" fontId="14" fillId="4" borderId="29" xfId="1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/>
    </xf>
    <xf numFmtId="0" fontId="14" fillId="0" borderId="22" xfId="1" applyFont="1" applyFill="1" applyBorder="1" applyAlignment="1">
      <alignment horizontal="center" vertical="center"/>
    </xf>
    <xf numFmtId="0" fontId="14" fillId="0" borderId="51" xfId="1" applyFont="1" applyFill="1" applyBorder="1" applyAlignment="1">
      <alignment horizontal="center" vertical="center"/>
    </xf>
    <xf numFmtId="0" fontId="14" fillId="0" borderId="53" xfId="1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/>
    </xf>
    <xf numFmtId="0" fontId="14" fillId="0" borderId="7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0" fillId="0" borderId="46" xfId="0" applyFill="1" applyBorder="1" applyAlignment="1">
      <alignment horizontal="left"/>
    </xf>
    <xf numFmtId="0" fontId="0" fillId="0" borderId="62" xfId="0" applyFill="1" applyBorder="1" applyAlignment="1">
      <alignment horizontal="left"/>
    </xf>
    <xf numFmtId="0" fontId="0" fillId="0" borderId="66" xfId="0" applyFill="1" applyBorder="1" applyAlignment="1">
      <alignment horizontal="left"/>
    </xf>
    <xf numFmtId="0" fontId="0" fillId="0" borderId="6" xfId="0" applyBorder="1"/>
    <xf numFmtId="0" fontId="0" fillId="0" borderId="12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0" fillId="2" borderId="59" xfId="0" applyFill="1" applyBorder="1"/>
    <xf numFmtId="0" fontId="0" fillId="2" borderId="47" xfId="0" applyFill="1" applyBorder="1"/>
    <xf numFmtId="0" fontId="8" fillId="0" borderId="0" xfId="1" applyFont="1" applyFill="1" applyBorder="1" applyAlignment="1"/>
    <xf numFmtId="0" fontId="0" fillId="0" borderId="21" xfId="0" applyFill="1" applyBorder="1"/>
    <xf numFmtId="0" fontId="0" fillId="0" borderId="42" xfId="0" applyFill="1" applyBorder="1"/>
    <xf numFmtId="0" fontId="0" fillId="0" borderId="47" xfId="0" applyFill="1" applyBorder="1"/>
    <xf numFmtId="0" fontId="14" fillId="3" borderId="29" xfId="1" applyFont="1" applyFill="1" applyBorder="1" applyAlignment="1">
      <alignment horizontal="center" vertical="center"/>
    </xf>
    <xf numFmtId="0" fontId="14" fillId="3" borderId="5" xfId="1" applyFont="1" applyFill="1" applyBorder="1" applyAlignment="1">
      <alignment horizontal="center" vertical="center"/>
    </xf>
    <xf numFmtId="0" fontId="14" fillId="3" borderId="22" xfId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/>
    </xf>
    <xf numFmtId="0" fontId="14" fillId="6" borderId="29" xfId="1" applyFont="1" applyFill="1" applyBorder="1" applyAlignment="1">
      <alignment horizontal="center" vertical="center"/>
    </xf>
    <xf numFmtId="0" fontId="14" fillId="6" borderId="5" xfId="1" applyFont="1" applyFill="1" applyBorder="1" applyAlignment="1">
      <alignment horizontal="center" vertical="center"/>
    </xf>
    <xf numFmtId="0" fontId="14" fillId="6" borderId="22" xfId="1" applyFont="1" applyFill="1" applyBorder="1" applyAlignment="1">
      <alignment horizontal="center" vertical="center"/>
    </xf>
    <xf numFmtId="0" fontId="14" fillId="6" borderId="4" xfId="1" applyFont="1" applyFill="1" applyBorder="1" applyAlignment="1">
      <alignment horizontal="center" vertical="center"/>
    </xf>
    <xf numFmtId="0" fontId="14" fillId="5" borderId="29" xfId="1" applyFont="1" applyFill="1" applyBorder="1" applyAlignment="1">
      <alignment horizontal="center" vertical="center"/>
    </xf>
    <xf numFmtId="0" fontId="14" fillId="5" borderId="5" xfId="1" applyFont="1" applyFill="1" applyBorder="1" applyAlignment="1">
      <alignment horizontal="center" vertical="center"/>
    </xf>
    <xf numFmtId="0" fontId="14" fillId="5" borderId="22" xfId="1" applyFont="1" applyFill="1" applyBorder="1" applyAlignment="1">
      <alignment horizontal="center" vertical="center"/>
    </xf>
    <xf numFmtId="0" fontId="14" fillId="5" borderId="4" xfId="1" applyFont="1" applyFill="1" applyBorder="1" applyAlignment="1">
      <alignment horizontal="center" vertical="center"/>
    </xf>
    <xf numFmtId="0" fontId="14" fillId="4" borderId="22" xfId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2" xfId="0" applyFill="1" applyBorder="1"/>
    <xf numFmtId="49" fontId="8" fillId="0" borderId="0" xfId="0" applyNumberFormat="1" applyFont="1" applyFill="1" applyBorder="1" applyAlignment="1">
      <alignment horizontal="center" vertical="center"/>
    </xf>
    <xf numFmtId="0" fontId="14" fillId="5" borderId="53" xfId="1" applyFont="1" applyFill="1" applyBorder="1" applyAlignment="1">
      <alignment horizontal="center" vertical="center"/>
    </xf>
    <xf numFmtId="0" fontId="14" fillId="5" borderId="7" xfId="1" applyFont="1" applyFill="1" applyBorder="1" applyAlignment="1">
      <alignment horizontal="center" vertical="center"/>
    </xf>
    <xf numFmtId="0" fontId="14" fillId="5" borderId="51" xfId="1" applyFont="1" applyFill="1" applyBorder="1" applyAlignment="1">
      <alignment horizontal="center" vertical="center"/>
    </xf>
    <xf numFmtId="0" fontId="14" fillId="3" borderId="53" xfId="1" applyFont="1" applyFill="1" applyBorder="1" applyAlignment="1">
      <alignment horizontal="center" vertical="center"/>
    </xf>
    <xf numFmtId="0" fontId="14" fillId="3" borderId="7" xfId="1" applyFont="1" applyFill="1" applyBorder="1" applyAlignment="1">
      <alignment horizontal="center" vertical="center"/>
    </xf>
    <xf numFmtId="0" fontId="14" fillId="3" borderId="51" xfId="1" applyFont="1" applyFill="1" applyBorder="1" applyAlignment="1">
      <alignment horizontal="center" vertical="center"/>
    </xf>
    <xf numFmtId="0" fontId="0" fillId="0" borderId="64" xfId="0" applyFill="1" applyBorder="1"/>
    <xf numFmtId="0" fontId="0" fillId="0" borderId="64" xfId="0" applyFill="1" applyBorder="1" applyAlignment="1">
      <alignment horizontal="left"/>
    </xf>
    <xf numFmtId="0" fontId="0" fillId="0" borderId="28" xfId="0" applyFill="1" applyBorder="1" applyAlignment="1">
      <alignment horizontal="left"/>
    </xf>
    <xf numFmtId="0" fontId="0" fillId="0" borderId="23" xfId="0" applyFill="1" applyBorder="1" applyAlignment="1">
      <alignment horizontal="center"/>
    </xf>
    <xf numFmtId="0" fontId="0" fillId="0" borderId="64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26" xfId="0" applyFill="1" applyBorder="1" applyAlignment="1">
      <alignment horizontal="left"/>
    </xf>
    <xf numFmtId="0" fontId="0" fillId="0" borderId="47" xfId="0" applyFill="1" applyBorder="1" applyAlignment="1">
      <alignment horizontal="center" vertical="center"/>
    </xf>
    <xf numFmtId="0" fontId="0" fillId="0" borderId="8" xfId="0" applyFill="1" applyBorder="1" applyAlignment="1">
      <alignment horizontal="left"/>
    </xf>
    <xf numFmtId="0" fontId="0" fillId="0" borderId="24" xfId="0" applyFill="1" applyBorder="1" applyAlignment="1">
      <alignment horizontal="center" vertical="center"/>
    </xf>
    <xf numFmtId="0" fontId="0" fillId="0" borderId="23" xfId="0" applyFill="1" applyBorder="1"/>
    <xf numFmtId="0" fontId="0" fillId="0" borderId="24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left" vertical="center"/>
    </xf>
    <xf numFmtId="0" fontId="0" fillId="0" borderId="57" xfId="0" applyFill="1" applyBorder="1"/>
    <xf numFmtId="0" fontId="8" fillId="0" borderId="0" xfId="0" applyFont="1" applyBorder="1" applyAlignment="1">
      <alignment horizontal="center" vertical="center"/>
    </xf>
    <xf numFmtId="0" fontId="6" fillId="4" borderId="13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4" fillId="4" borderId="40" xfId="1" applyFont="1" applyFill="1" applyBorder="1" applyAlignment="1">
      <alignment horizontal="center" vertical="center"/>
    </xf>
    <xf numFmtId="0" fontId="14" fillId="4" borderId="36" xfId="1" applyFont="1" applyFill="1" applyBorder="1" applyAlignment="1">
      <alignment horizontal="center" vertical="center"/>
    </xf>
    <xf numFmtId="0" fontId="14" fillId="4" borderId="38" xfId="1" applyFont="1" applyFill="1" applyBorder="1" applyAlignment="1">
      <alignment horizontal="center" vertical="center"/>
    </xf>
    <xf numFmtId="0" fontId="14" fillId="4" borderId="49" xfId="1" applyFont="1" applyFill="1" applyBorder="1" applyAlignment="1">
      <alignment horizontal="center" vertical="center"/>
    </xf>
    <xf numFmtId="0" fontId="14" fillId="4" borderId="47" xfId="1" applyFont="1" applyFill="1" applyBorder="1" applyAlignment="1">
      <alignment horizontal="center" vertical="center"/>
    </xf>
    <xf numFmtId="0" fontId="14" fillId="4" borderId="50" xfId="1" applyFont="1" applyFill="1" applyBorder="1" applyAlignment="1">
      <alignment horizontal="center" vertical="center"/>
    </xf>
    <xf numFmtId="0" fontId="14" fillId="0" borderId="40" xfId="1" applyFont="1" applyFill="1" applyBorder="1" applyAlignment="1">
      <alignment horizontal="center" vertical="center"/>
    </xf>
    <xf numFmtId="0" fontId="14" fillId="0" borderId="38" xfId="1" applyFont="1" applyFill="1" applyBorder="1" applyAlignment="1">
      <alignment horizontal="center" vertical="center"/>
    </xf>
    <xf numFmtId="0" fontId="14" fillId="0" borderId="36" xfId="1" applyFont="1" applyFill="1" applyBorder="1" applyAlignment="1">
      <alignment horizontal="center" vertical="center"/>
    </xf>
    <xf numFmtId="0" fontId="14" fillId="4" borderId="19" xfId="1" applyFont="1" applyFill="1" applyBorder="1" applyAlignment="1">
      <alignment horizontal="center" vertical="center"/>
    </xf>
    <xf numFmtId="0" fontId="14" fillId="4" borderId="24" xfId="1" applyFont="1" applyFill="1" applyBorder="1" applyAlignment="1">
      <alignment horizontal="center" vertical="center"/>
    </xf>
    <xf numFmtId="0" fontId="14" fillId="4" borderId="7" xfId="1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4" fillId="5" borderId="40" xfId="1" applyFont="1" applyFill="1" applyBorder="1" applyAlignment="1">
      <alignment horizontal="center" vertical="center"/>
    </xf>
    <xf numFmtId="0" fontId="14" fillId="5" borderId="38" xfId="1" applyFont="1" applyFill="1" applyBorder="1" applyAlignment="1">
      <alignment horizontal="center" vertical="center"/>
    </xf>
    <xf numFmtId="0" fontId="14" fillId="5" borderId="49" xfId="1" applyFont="1" applyFill="1" applyBorder="1" applyAlignment="1">
      <alignment horizontal="center" vertical="center"/>
    </xf>
    <xf numFmtId="0" fontId="14" fillId="5" borderId="47" xfId="1" applyFont="1" applyFill="1" applyBorder="1" applyAlignment="1">
      <alignment horizontal="center" vertical="center"/>
    </xf>
    <xf numFmtId="0" fontId="14" fillId="5" borderId="50" xfId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4" fillId="0" borderId="47" xfId="1" applyFont="1" applyFill="1" applyBorder="1" applyAlignment="1">
      <alignment horizontal="center" vertical="center"/>
    </xf>
    <xf numFmtId="0" fontId="14" fillId="0" borderId="50" xfId="1" applyFont="1" applyFill="1" applyBorder="1" applyAlignment="1">
      <alignment horizontal="center" vertical="center"/>
    </xf>
    <xf numFmtId="0" fontId="14" fillId="0" borderId="19" xfId="1" applyFont="1" applyFill="1" applyBorder="1" applyAlignment="1">
      <alignment horizontal="center" vertical="center"/>
    </xf>
    <xf numFmtId="0" fontId="14" fillId="0" borderId="24" xfId="1" applyFont="1" applyFill="1" applyBorder="1" applyAlignment="1">
      <alignment horizontal="center" vertical="center"/>
    </xf>
    <xf numFmtId="0" fontId="14" fillId="0" borderId="7" xfId="1" applyFont="1" applyFill="1" applyBorder="1" applyAlignment="1">
      <alignment horizontal="center" vertical="center"/>
    </xf>
    <xf numFmtId="0" fontId="14" fillId="0" borderId="49" xfId="1" applyFont="1" applyFill="1" applyBorder="1" applyAlignment="1">
      <alignment horizontal="center" vertical="center"/>
    </xf>
    <xf numFmtId="0" fontId="6" fillId="4" borderId="12" xfId="1" applyFont="1" applyFill="1" applyBorder="1" applyAlignment="1">
      <alignment horizontal="center" vertical="center"/>
    </xf>
    <xf numFmtId="0" fontId="6" fillId="4" borderId="26" xfId="1" applyFont="1" applyFill="1" applyBorder="1" applyAlignment="1">
      <alignment horizontal="center" vertical="center"/>
    </xf>
    <xf numFmtId="0" fontId="12" fillId="4" borderId="53" xfId="0" applyFont="1" applyFill="1" applyBorder="1" applyAlignment="1">
      <alignment horizontal="left" vertical="center"/>
    </xf>
    <xf numFmtId="0" fontId="12" fillId="4" borderId="58" xfId="0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26" xfId="1" applyFont="1" applyFill="1" applyBorder="1" applyAlignment="1">
      <alignment horizontal="center" vertical="center"/>
    </xf>
    <xf numFmtId="0" fontId="13" fillId="0" borderId="53" xfId="0" applyFont="1" applyFill="1" applyBorder="1" applyAlignment="1">
      <alignment horizontal="left" vertical="center"/>
    </xf>
    <xf numFmtId="0" fontId="13" fillId="0" borderId="58" xfId="0" applyFont="1" applyFill="1" applyBorder="1" applyAlignment="1">
      <alignment horizontal="left" vertical="center"/>
    </xf>
    <xf numFmtId="0" fontId="14" fillId="4" borderId="39" xfId="1" applyFont="1" applyFill="1" applyBorder="1" applyAlignment="1">
      <alignment horizontal="center" vertical="center"/>
    </xf>
    <xf numFmtId="0" fontId="12" fillId="0" borderId="53" xfId="0" applyFont="1" applyFill="1" applyBorder="1" applyAlignment="1">
      <alignment horizontal="left" vertical="center"/>
    </xf>
    <xf numFmtId="0" fontId="12" fillId="0" borderId="58" xfId="0" applyFont="1" applyFill="1" applyBorder="1" applyAlignment="1">
      <alignment horizontal="left" vertical="center"/>
    </xf>
    <xf numFmtId="0" fontId="8" fillId="0" borderId="0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0" borderId="41" xfId="1" applyFont="1" applyBorder="1" applyAlignment="1">
      <alignment horizontal="center" vertical="center"/>
    </xf>
    <xf numFmtId="0" fontId="18" fillId="0" borderId="18" xfId="1" applyFont="1" applyBorder="1" applyAlignment="1">
      <alignment horizontal="center" vertical="center"/>
    </xf>
    <xf numFmtId="0" fontId="18" fillId="0" borderId="23" xfId="1" applyFont="1" applyBorder="1" applyAlignment="1">
      <alignment horizontal="center" vertical="center"/>
    </xf>
    <xf numFmtId="0" fontId="18" fillId="0" borderId="28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14" fillId="6" borderId="40" xfId="1" applyFont="1" applyFill="1" applyBorder="1" applyAlignment="1">
      <alignment horizontal="center" vertical="center"/>
    </xf>
    <xf numFmtId="0" fontId="14" fillId="6" borderId="36" xfId="1" applyFont="1" applyFill="1" applyBorder="1" applyAlignment="1">
      <alignment horizontal="center" vertical="center"/>
    </xf>
    <xf numFmtId="0" fontId="14" fillId="6" borderId="38" xfId="1" applyFont="1" applyFill="1" applyBorder="1" applyAlignment="1">
      <alignment horizontal="center" vertical="center"/>
    </xf>
    <xf numFmtId="0" fontId="14" fillId="6" borderId="49" xfId="1" applyFont="1" applyFill="1" applyBorder="1" applyAlignment="1">
      <alignment horizontal="center" vertical="center"/>
    </xf>
    <xf numFmtId="0" fontId="14" fillId="6" borderId="47" xfId="1" applyFont="1" applyFill="1" applyBorder="1" applyAlignment="1">
      <alignment horizontal="center" vertical="center"/>
    </xf>
    <xf numFmtId="0" fontId="14" fillId="6" borderId="50" xfId="1" applyFont="1" applyFill="1" applyBorder="1" applyAlignment="1">
      <alignment horizontal="center" vertical="center"/>
    </xf>
    <xf numFmtId="0" fontId="14" fillId="6" borderId="19" xfId="1" applyFont="1" applyFill="1" applyBorder="1" applyAlignment="1">
      <alignment horizontal="center" vertical="center"/>
    </xf>
    <xf numFmtId="0" fontId="14" fillId="6" borderId="24" xfId="1" applyFont="1" applyFill="1" applyBorder="1" applyAlignment="1">
      <alignment horizontal="center" vertical="center"/>
    </xf>
    <xf numFmtId="0" fontId="14" fillId="6" borderId="7" xfId="1" applyFont="1" applyFill="1" applyBorder="1" applyAlignment="1">
      <alignment horizontal="center" vertical="center"/>
    </xf>
    <xf numFmtId="0" fontId="12" fillId="6" borderId="29" xfId="0" applyFont="1" applyFill="1" applyBorder="1" applyAlignment="1">
      <alignment horizontal="left" vertical="center"/>
    </xf>
    <xf numFmtId="0" fontId="12" fillId="6" borderId="53" xfId="0" applyFont="1" applyFill="1" applyBorder="1" applyAlignment="1">
      <alignment horizontal="left" vertical="center"/>
    </xf>
    <xf numFmtId="0" fontId="12" fillId="6" borderId="15" xfId="0" applyFont="1" applyFill="1" applyBorder="1" applyAlignment="1">
      <alignment horizontal="left" vertical="center"/>
    </xf>
    <xf numFmtId="0" fontId="12" fillId="6" borderId="58" xfId="0" applyFont="1" applyFill="1" applyBorder="1" applyAlignment="1">
      <alignment horizontal="left" vertical="center"/>
    </xf>
    <xf numFmtId="0" fontId="6" fillId="6" borderId="64" xfId="1" applyFont="1" applyFill="1" applyBorder="1" applyAlignment="1">
      <alignment horizontal="center" vertical="center"/>
    </xf>
    <xf numFmtId="0" fontId="6" fillId="6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9" fillId="0" borderId="13" xfId="1" applyFont="1" applyFill="1" applyBorder="1" applyAlignment="1">
      <alignment horizontal="center" vertical="center"/>
    </xf>
    <xf numFmtId="0" fontId="9" fillId="0" borderId="14" xfId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12" fillId="0" borderId="65" xfId="0" applyFont="1" applyFill="1" applyBorder="1" applyAlignment="1">
      <alignment horizontal="left" vertical="center"/>
    </xf>
    <xf numFmtId="0" fontId="12" fillId="0" borderId="35" xfId="0" applyFont="1" applyFill="1" applyBorder="1" applyAlignment="1">
      <alignment horizontal="left" vertical="center"/>
    </xf>
    <xf numFmtId="0" fontId="6" fillId="4" borderId="6" xfId="1" applyFont="1" applyFill="1" applyBorder="1" applyAlignment="1">
      <alignment horizontal="center" vertical="center"/>
    </xf>
    <xf numFmtId="0" fontId="12" fillId="4" borderId="65" xfId="0" applyFont="1" applyFill="1" applyBorder="1" applyAlignment="1">
      <alignment horizontal="left" vertical="center"/>
    </xf>
    <xf numFmtId="0" fontId="12" fillId="4" borderId="35" xfId="0" applyFont="1" applyFill="1" applyBorder="1" applyAlignment="1">
      <alignment horizontal="left" vertical="center"/>
    </xf>
    <xf numFmtId="0" fontId="6" fillId="0" borderId="14" xfId="1" applyFont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6" fillId="6" borderId="13" xfId="1" applyFont="1" applyFill="1" applyBorder="1" applyAlignment="1">
      <alignment horizontal="center" vertical="center"/>
    </xf>
    <xf numFmtId="0" fontId="6" fillId="6" borderId="8" xfId="1" applyFont="1" applyFill="1" applyBorder="1" applyAlignment="1">
      <alignment horizontal="center" vertical="center"/>
    </xf>
    <xf numFmtId="0" fontId="6" fillId="5" borderId="13" xfId="1" applyFont="1" applyFill="1" applyBorder="1" applyAlignment="1">
      <alignment horizontal="center" vertical="center"/>
    </xf>
    <xf numFmtId="0" fontId="6" fillId="5" borderId="8" xfId="1" applyFont="1" applyFill="1" applyBorder="1" applyAlignment="1">
      <alignment horizontal="center" vertical="center"/>
    </xf>
    <xf numFmtId="0" fontId="14" fillId="5" borderId="19" xfId="1" applyFont="1" applyFill="1" applyBorder="1" applyAlignment="1">
      <alignment horizontal="center" vertical="center"/>
    </xf>
    <xf numFmtId="0" fontId="14" fillId="5" borderId="24" xfId="1" applyFont="1" applyFill="1" applyBorder="1" applyAlignment="1">
      <alignment horizontal="center" vertical="center"/>
    </xf>
    <xf numFmtId="0" fontId="14" fillId="5" borderId="7" xfId="1" applyFont="1" applyFill="1" applyBorder="1" applyAlignment="1">
      <alignment horizontal="center" vertical="center"/>
    </xf>
    <xf numFmtId="0" fontId="6" fillId="5" borderId="12" xfId="1" applyFont="1" applyFill="1" applyBorder="1" applyAlignment="1">
      <alignment horizontal="center" vertical="center"/>
    </xf>
    <xf numFmtId="0" fontId="6" fillId="5" borderId="26" xfId="1" applyFont="1" applyFill="1" applyBorder="1" applyAlignment="1">
      <alignment horizontal="center" vertical="center"/>
    </xf>
    <xf numFmtId="0" fontId="12" fillId="5" borderId="65" xfId="0" applyFont="1" applyFill="1" applyBorder="1" applyAlignment="1">
      <alignment horizontal="left" vertical="center"/>
    </xf>
    <xf numFmtId="0" fontId="12" fillId="5" borderId="35" xfId="0" applyFont="1" applyFill="1" applyBorder="1" applyAlignment="1">
      <alignment horizontal="left" vertical="center"/>
    </xf>
    <xf numFmtId="0" fontId="12" fillId="5" borderId="58" xfId="0" applyFont="1" applyFill="1" applyBorder="1" applyAlignment="1">
      <alignment horizontal="left" vertical="center"/>
    </xf>
    <xf numFmtId="0" fontId="14" fillId="5" borderId="36" xfId="1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26" xfId="1" applyFont="1" applyFill="1" applyBorder="1" applyAlignment="1">
      <alignment horizontal="center" vertical="center"/>
    </xf>
    <xf numFmtId="0" fontId="12" fillId="3" borderId="65" xfId="0" applyFont="1" applyFill="1" applyBorder="1" applyAlignment="1">
      <alignment horizontal="left" vertical="center"/>
    </xf>
    <xf numFmtId="0" fontId="12" fillId="3" borderId="35" xfId="0" applyFont="1" applyFill="1" applyBorder="1" applyAlignment="1">
      <alignment horizontal="left" vertical="center"/>
    </xf>
    <xf numFmtId="0" fontId="12" fillId="3" borderId="58" xfId="0" applyFont="1" applyFill="1" applyBorder="1" applyAlignment="1">
      <alignment horizontal="left" vertical="center"/>
    </xf>
    <xf numFmtId="0" fontId="14" fillId="3" borderId="40" xfId="1" applyFont="1" applyFill="1" applyBorder="1" applyAlignment="1">
      <alignment horizontal="center" vertical="center"/>
    </xf>
    <xf numFmtId="0" fontId="14" fillId="3" borderId="38" xfId="1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4" fillId="3" borderId="49" xfId="1" applyFont="1" applyFill="1" applyBorder="1" applyAlignment="1">
      <alignment horizontal="center" vertical="center"/>
    </xf>
    <xf numFmtId="0" fontId="14" fillId="3" borderId="47" xfId="1" applyFont="1" applyFill="1" applyBorder="1" applyAlignment="1">
      <alignment horizontal="center" vertical="center"/>
    </xf>
    <xf numFmtId="0" fontId="14" fillId="3" borderId="50" xfId="1" applyFont="1" applyFill="1" applyBorder="1" applyAlignment="1">
      <alignment horizontal="center" vertical="center"/>
    </xf>
    <xf numFmtId="0" fontId="14" fillId="3" borderId="19" xfId="1" applyFont="1" applyFill="1" applyBorder="1" applyAlignment="1">
      <alignment horizontal="center" vertical="center"/>
    </xf>
    <xf numFmtId="0" fontId="14" fillId="3" borderId="24" xfId="1" applyFont="1" applyFill="1" applyBorder="1" applyAlignment="1">
      <alignment horizontal="center" vertical="center"/>
    </xf>
    <xf numFmtId="0" fontId="14" fillId="3" borderId="7" xfId="1" applyFont="1" applyFill="1" applyBorder="1" applyAlignment="1">
      <alignment horizontal="center" vertical="center"/>
    </xf>
    <xf numFmtId="0" fontId="14" fillId="3" borderId="36" xfId="1" applyFont="1" applyFill="1" applyBorder="1" applyAlignment="1">
      <alignment horizontal="center" vertical="center"/>
    </xf>
    <xf numFmtId="0" fontId="6" fillId="4" borderId="14" xfId="1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left" vertical="center"/>
    </xf>
    <xf numFmtId="0" fontId="12" fillId="4" borderId="16" xfId="0" applyFont="1" applyFill="1" applyBorder="1" applyAlignment="1">
      <alignment horizontal="left" vertical="center"/>
    </xf>
    <xf numFmtId="0" fontId="0" fillId="4" borderId="14" xfId="0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0" fontId="14" fillId="4" borderId="20" xfId="1" applyFont="1" applyFill="1" applyBorder="1" applyAlignment="1">
      <alignment horizontal="center" vertical="center"/>
    </xf>
    <xf numFmtId="0" fontId="14" fillId="4" borderId="25" xfId="1" applyFont="1" applyFill="1" applyBorder="1" applyAlignment="1">
      <alignment horizontal="center" vertical="center"/>
    </xf>
    <xf numFmtId="0" fontId="14" fillId="4" borderId="10" xfId="1" applyFont="1" applyFill="1" applyBorder="1" applyAlignment="1">
      <alignment horizontal="center" vertical="center"/>
    </xf>
    <xf numFmtId="0" fontId="13" fillId="0" borderId="36" xfId="0" applyFont="1" applyFill="1" applyBorder="1" applyAlignment="1">
      <alignment horizontal="left" vertical="center"/>
    </xf>
    <xf numFmtId="0" fontId="13" fillId="0" borderId="32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 vertical="center"/>
    </xf>
    <xf numFmtId="0" fontId="14" fillId="0" borderId="8" xfId="1" applyFont="1" applyFill="1" applyBorder="1" applyAlignment="1">
      <alignment horizontal="center" vertical="center"/>
    </xf>
    <xf numFmtId="0" fontId="14" fillId="0" borderId="26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12" fillId="0" borderId="52" xfId="0" applyFont="1" applyFill="1" applyBorder="1" applyAlignment="1">
      <alignment horizontal="left" vertical="center"/>
    </xf>
    <xf numFmtId="0" fontId="12" fillId="0" borderId="36" xfId="0" applyFont="1" applyFill="1" applyBorder="1" applyAlignment="1">
      <alignment horizontal="left" vertical="center"/>
    </xf>
    <xf numFmtId="0" fontId="6" fillId="0" borderId="14" xfId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14" fillId="0" borderId="20" xfId="1" applyFont="1" applyFill="1" applyBorder="1" applyAlignment="1">
      <alignment horizontal="center" vertical="center"/>
    </xf>
    <xf numFmtId="0" fontId="14" fillId="0" borderId="25" xfId="1" applyFont="1" applyFill="1" applyBorder="1" applyAlignment="1">
      <alignment horizontal="center" vertical="center"/>
    </xf>
    <xf numFmtId="0" fontId="14" fillId="0" borderId="10" xfId="1" applyFont="1" applyFill="1" applyBorder="1" applyAlignment="1">
      <alignment horizontal="center" vertical="center"/>
    </xf>
    <xf numFmtId="0" fontId="14" fillId="0" borderId="12" xfId="1" applyFont="1" applyFill="1" applyBorder="1" applyAlignment="1">
      <alignment horizontal="center" vertical="center"/>
    </xf>
    <xf numFmtId="0" fontId="14" fillId="0" borderId="14" xfId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left" vertical="center"/>
    </xf>
    <xf numFmtId="0" fontId="13" fillId="0" borderId="17" xfId="0" applyFont="1" applyFill="1" applyBorder="1" applyAlignment="1">
      <alignment horizontal="left" vertical="center"/>
    </xf>
    <xf numFmtId="0" fontId="14" fillId="6" borderId="20" xfId="1" applyFont="1" applyFill="1" applyBorder="1" applyAlignment="1">
      <alignment horizontal="center" vertical="center"/>
    </xf>
    <xf numFmtId="0" fontId="14" fillId="6" borderId="25" xfId="1" applyFont="1" applyFill="1" applyBorder="1" applyAlignment="1">
      <alignment horizontal="center" vertical="center"/>
    </xf>
    <xf numFmtId="0" fontId="14" fillId="6" borderId="10" xfId="1" applyFont="1" applyFill="1" applyBorder="1" applyAlignment="1">
      <alignment horizontal="center" vertical="center"/>
    </xf>
    <xf numFmtId="0" fontId="14" fillId="6" borderId="39" xfId="1" applyFont="1" applyFill="1" applyBorder="1" applyAlignment="1">
      <alignment horizontal="center" vertical="center"/>
    </xf>
    <xf numFmtId="0" fontId="14" fillId="3" borderId="20" xfId="1" applyFont="1" applyFill="1" applyBorder="1" applyAlignment="1">
      <alignment horizontal="center" vertical="center"/>
    </xf>
    <xf numFmtId="0" fontId="14" fillId="3" borderId="25" xfId="1" applyFont="1" applyFill="1" applyBorder="1" applyAlignment="1">
      <alignment horizontal="center" vertical="center"/>
    </xf>
    <xf numFmtId="0" fontId="14" fillId="3" borderId="10" xfId="1" applyFont="1" applyFill="1" applyBorder="1" applyAlignment="1">
      <alignment horizontal="center" vertical="center"/>
    </xf>
    <xf numFmtId="0" fontId="12" fillId="5" borderId="49" xfId="0" applyFont="1" applyFill="1" applyBorder="1" applyAlignment="1">
      <alignment horizontal="left" vertical="center"/>
    </xf>
    <xf numFmtId="0" fontId="12" fillId="5" borderId="37" xfId="0" applyFont="1" applyFill="1" applyBorder="1" applyAlignment="1">
      <alignment horizontal="left" vertical="center"/>
    </xf>
    <xf numFmtId="0" fontId="12" fillId="5" borderId="12" xfId="0" applyFont="1" applyFill="1" applyBorder="1" applyAlignment="1">
      <alignment horizontal="left" vertical="center"/>
    </xf>
    <xf numFmtId="0" fontId="12" fillId="5" borderId="26" xfId="0" applyFont="1" applyFill="1" applyBorder="1" applyAlignment="1">
      <alignment horizontal="left" vertical="center"/>
    </xf>
    <xf numFmtId="0" fontId="12" fillId="4" borderId="49" xfId="0" applyFont="1" applyFill="1" applyBorder="1" applyAlignment="1">
      <alignment horizontal="left" vertical="center"/>
    </xf>
    <xf numFmtId="0" fontId="12" fillId="4" borderId="37" xfId="0" applyFont="1" applyFill="1" applyBorder="1" applyAlignment="1">
      <alignment horizontal="left" vertical="center"/>
    </xf>
    <xf numFmtId="0" fontId="12" fillId="4" borderId="12" xfId="0" applyFont="1" applyFill="1" applyBorder="1" applyAlignment="1">
      <alignment horizontal="left" vertical="center"/>
    </xf>
    <xf numFmtId="0" fontId="12" fillId="4" borderId="26" xfId="0" applyFont="1" applyFill="1" applyBorder="1" applyAlignment="1">
      <alignment horizontal="left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26" xfId="1" applyFont="1" applyFill="1" applyBorder="1" applyAlignment="1">
      <alignment horizontal="center" vertical="center"/>
    </xf>
    <xf numFmtId="0" fontId="12" fillId="2" borderId="49" xfId="0" applyFont="1" applyFill="1" applyBorder="1" applyAlignment="1">
      <alignment horizontal="left" vertical="center"/>
    </xf>
    <xf numFmtId="0" fontId="12" fillId="2" borderId="37" xfId="0" applyFont="1" applyFill="1" applyBorder="1" applyAlignment="1">
      <alignment horizontal="left" vertical="center"/>
    </xf>
    <xf numFmtId="0" fontId="12" fillId="2" borderId="12" xfId="0" applyFont="1" applyFill="1" applyBorder="1" applyAlignment="1">
      <alignment horizontal="left" vertical="center"/>
    </xf>
    <xf numFmtId="0" fontId="12" fillId="2" borderId="26" xfId="0" applyFont="1" applyFill="1" applyBorder="1" applyAlignment="1">
      <alignment horizontal="left" vertical="center"/>
    </xf>
    <xf numFmtId="0" fontId="12" fillId="0" borderId="49" xfId="0" applyFont="1" applyFill="1" applyBorder="1" applyAlignment="1">
      <alignment horizontal="left" vertical="center"/>
    </xf>
    <xf numFmtId="0" fontId="12" fillId="0" borderId="37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12" fillId="0" borderId="26" xfId="0" applyFont="1" applyFill="1" applyBorder="1" applyAlignment="1">
      <alignment horizontal="left" vertical="center"/>
    </xf>
    <xf numFmtId="0" fontId="18" fillId="0" borderId="18" xfId="1" applyFont="1" applyFill="1" applyBorder="1" applyAlignment="1">
      <alignment horizontal="center" vertical="center"/>
    </xf>
    <xf numFmtId="0" fontId="18" fillId="0" borderId="23" xfId="1" applyFont="1" applyFill="1" applyBorder="1" applyAlignment="1">
      <alignment horizontal="center" vertical="center"/>
    </xf>
    <xf numFmtId="0" fontId="18" fillId="0" borderId="28" xfId="1" applyFont="1" applyFill="1" applyBorder="1" applyAlignment="1">
      <alignment horizontal="center" vertical="center"/>
    </xf>
    <xf numFmtId="0" fontId="6" fillId="0" borderId="18" xfId="1" applyFont="1" applyFill="1" applyBorder="1" applyAlignment="1">
      <alignment horizontal="center" vertical="center"/>
    </xf>
    <xf numFmtId="0" fontId="6" fillId="0" borderId="23" xfId="1" applyFont="1" applyFill="1" applyBorder="1" applyAlignment="1">
      <alignment horizontal="center" vertical="center"/>
    </xf>
    <xf numFmtId="0" fontId="6" fillId="0" borderId="28" xfId="1" applyFont="1" applyFill="1" applyBorder="1" applyAlignment="1">
      <alignment horizontal="center" vertical="center"/>
    </xf>
    <xf numFmtId="0" fontId="14" fillId="3" borderId="39" xfId="1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left" vertical="center"/>
    </xf>
    <xf numFmtId="0" fontId="12" fillId="3" borderId="37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horizontal="left" vertical="center"/>
    </xf>
    <xf numFmtId="0" fontId="12" fillId="3" borderId="26" xfId="0" applyFont="1" applyFill="1" applyBorder="1" applyAlignment="1">
      <alignment horizontal="left" vertical="center"/>
    </xf>
    <xf numFmtId="0" fontId="6" fillId="6" borderId="12" xfId="1" applyFont="1" applyFill="1" applyBorder="1" applyAlignment="1">
      <alignment horizontal="center" vertical="center"/>
    </xf>
    <xf numFmtId="0" fontId="6" fillId="6" borderId="26" xfId="1" applyFont="1" applyFill="1" applyBorder="1" applyAlignment="1">
      <alignment horizontal="center" vertical="center"/>
    </xf>
    <xf numFmtId="0" fontId="12" fillId="6" borderId="49" xfId="0" applyFont="1" applyFill="1" applyBorder="1" applyAlignment="1">
      <alignment horizontal="left" vertical="center"/>
    </xf>
    <xf numFmtId="0" fontId="12" fillId="6" borderId="37" xfId="0" applyFont="1" applyFill="1" applyBorder="1" applyAlignment="1">
      <alignment horizontal="left" vertical="center"/>
    </xf>
    <xf numFmtId="0" fontId="12" fillId="6" borderId="12" xfId="0" applyFont="1" applyFill="1" applyBorder="1" applyAlignment="1">
      <alignment horizontal="left" vertical="center"/>
    </xf>
    <xf numFmtId="0" fontId="12" fillId="6" borderId="26" xfId="0" applyFont="1" applyFill="1" applyBorder="1" applyAlignment="1">
      <alignment horizontal="left" vertical="center"/>
    </xf>
    <xf numFmtId="0" fontId="14" fillId="2" borderId="40" xfId="1" applyFont="1" applyFill="1" applyBorder="1" applyAlignment="1">
      <alignment horizontal="center" vertical="center"/>
    </xf>
    <xf numFmtId="0" fontId="14" fillId="2" borderId="39" xfId="1" applyFont="1" applyFill="1" applyBorder="1" applyAlignment="1">
      <alignment horizontal="center" vertical="center"/>
    </xf>
    <xf numFmtId="0" fontId="14" fillId="2" borderId="20" xfId="1" applyFont="1" applyFill="1" applyBorder="1" applyAlignment="1">
      <alignment horizontal="center" vertical="center"/>
    </xf>
    <xf numFmtId="0" fontId="14" fillId="2" borderId="25" xfId="1" applyFont="1" applyFill="1" applyBorder="1" applyAlignment="1">
      <alignment horizontal="center" vertical="center"/>
    </xf>
    <xf numFmtId="0" fontId="14" fillId="2" borderId="10" xfId="1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6" fillId="6" borderId="14" xfId="1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14" xfId="1" applyFont="1" applyFill="1" applyBorder="1" applyAlignment="1">
      <alignment horizontal="center" vertical="center"/>
    </xf>
    <xf numFmtId="0" fontId="14" fillId="5" borderId="20" xfId="1" applyFont="1" applyFill="1" applyBorder="1" applyAlignment="1">
      <alignment horizontal="center" vertical="center"/>
    </xf>
    <xf numFmtId="0" fontId="14" fillId="5" borderId="25" xfId="1" applyFont="1" applyFill="1" applyBorder="1" applyAlignment="1">
      <alignment horizontal="center" vertical="center"/>
    </xf>
    <xf numFmtId="0" fontId="14" fillId="5" borderId="10" xfId="1" applyFont="1" applyFill="1" applyBorder="1" applyAlignment="1">
      <alignment horizontal="center" vertical="center"/>
    </xf>
    <xf numFmtId="0" fontId="14" fillId="5" borderId="39" xfId="1" applyFont="1" applyFill="1" applyBorder="1" applyAlignment="1">
      <alignment horizontal="center" vertical="center"/>
    </xf>
    <xf numFmtId="0" fontId="12" fillId="4" borderId="31" xfId="0" applyFont="1" applyFill="1" applyBorder="1" applyAlignment="1">
      <alignment horizontal="left" vertical="center"/>
    </xf>
    <xf numFmtId="0" fontId="12" fillId="4" borderId="14" xfId="0" applyFont="1" applyFill="1" applyBorder="1" applyAlignment="1">
      <alignment horizontal="left" vertical="center"/>
    </xf>
    <xf numFmtId="0" fontId="12" fillId="5" borderId="6" xfId="0" applyFont="1" applyFill="1" applyBorder="1" applyAlignment="1">
      <alignment horizontal="left" vertical="center"/>
    </xf>
    <xf numFmtId="0" fontId="12" fillId="0" borderId="64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/>
    </xf>
    <xf numFmtId="0" fontId="19" fillId="0" borderId="18" xfId="1" applyFont="1" applyFill="1" applyBorder="1" applyAlignment="1">
      <alignment horizontal="center" vertical="center"/>
    </xf>
    <xf numFmtId="0" fontId="19" fillId="0" borderId="23" xfId="1" applyFont="1" applyFill="1" applyBorder="1" applyAlignment="1">
      <alignment horizontal="center" vertical="center"/>
    </xf>
    <xf numFmtId="0" fontId="19" fillId="0" borderId="28" xfId="1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15" fillId="0" borderId="1" xfId="1" applyFont="1" applyFill="1" applyBorder="1" applyAlignment="1">
      <alignment horizontal="center" vertical="center"/>
    </xf>
    <xf numFmtId="0" fontId="15" fillId="0" borderId="41" xfId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41" xfId="0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3" fillId="2" borderId="45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48" xfId="0" applyFont="1" applyFill="1" applyBorder="1" applyAlignment="1">
      <alignment horizontal="center" vertical="center"/>
    </xf>
    <xf numFmtId="0" fontId="3" fillId="7" borderId="41" xfId="0" applyFont="1" applyFill="1" applyBorder="1" applyAlignment="1">
      <alignment horizontal="center" vertical="center"/>
    </xf>
    <xf numFmtId="0" fontId="12" fillId="0" borderId="13" xfId="1" applyFont="1" applyFill="1" applyBorder="1" applyAlignment="1">
      <alignment horizontal="center" vertical="center"/>
    </xf>
    <xf numFmtId="0" fontId="12" fillId="0" borderId="14" xfId="1" applyFont="1" applyFill="1" applyBorder="1" applyAlignment="1">
      <alignment horizontal="center" vertical="center"/>
    </xf>
    <xf numFmtId="0" fontId="6" fillId="0" borderId="29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10" fillId="0" borderId="14" xfId="1" applyFont="1" applyFill="1" applyBorder="1" applyAlignment="1">
      <alignment horizontal="center" vertical="center"/>
    </xf>
    <xf numFmtId="0" fontId="6" fillId="0" borderId="63" xfId="1" applyFont="1" applyFill="1" applyBorder="1" applyAlignment="1">
      <alignment horizontal="center" vertical="center"/>
    </xf>
    <xf numFmtId="0" fontId="6" fillId="0" borderId="25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4" borderId="13" xfId="1" applyFont="1" applyFill="1" applyBorder="1" applyAlignment="1">
      <alignment horizontal="center" vertical="center"/>
    </xf>
    <xf numFmtId="0" fontId="12" fillId="4" borderId="26" xfId="1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left" vertical="center"/>
    </xf>
    <xf numFmtId="0" fontId="13" fillId="4" borderId="26" xfId="0" applyFont="1" applyFill="1" applyBorder="1" applyAlignment="1">
      <alignment horizontal="left" vertical="center"/>
    </xf>
    <xf numFmtId="0" fontId="14" fillId="4" borderId="44" xfId="1" applyFont="1" applyFill="1" applyBorder="1" applyAlignment="1">
      <alignment horizontal="center" vertical="center"/>
    </xf>
    <xf numFmtId="0" fontId="14" fillId="4" borderId="34" xfId="1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65" xfId="0" applyFont="1" applyFill="1" applyBorder="1" applyAlignment="1">
      <alignment horizontal="center" vertical="center"/>
    </xf>
    <xf numFmtId="0" fontId="6" fillId="4" borderId="52" xfId="0" applyFont="1" applyFill="1" applyBorder="1" applyAlignment="1">
      <alignment horizontal="center" vertical="center"/>
    </xf>
    <xf numFmtId="0" fontId="12" fillId="0" borderId="8" xfId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left" vertical="center"/>
    </xf>
    <xf numFmtId="0" fontId="13" fillId="0" borderId="14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/>
    </xf>
    <xf numFmtId="0" fontId="13" fillId="0" borderId="26" xfId="0" applyFont="1" applyFill="1" applyBorder="1" applyAlignment="1">
      <alignment horizontal="left" vertical="center"/>
    </xf>
    <xf numFmtId="0" fontId="14" fillId="0" borderId="52" xfId="1" applyFont="1" applyFill="1" applyBorder="1" applyAlignment="1">
      <alignment horizontal="center" vertical="center"/>
    </xf>
    <xf numFmtId="0" fontId="14" fillId="0" borderId="61" xfId="1" applyFont="1" applyFill="1" applyBorder="1" applyAlignment="1">
      <alignment horizontal="center" vertical="center"/>
    </xf>
    <xf numFmtId="0" fontId="14" fillId="0" borderId="43" xfId="1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2" fillId="6" borderId="13" xfId="1" applyFont="1" applyFill="1" applyBorder="1" applyAlignment="1">
      <alignment horizontal="center" vertical="center"/>
    </xf>
    <xf numFmtId="0" fontId="12" fillId="6" borderId="26" xfId="1" applyFont="1" applyFill="1" applyBorder="1" applyAlignment="1">
      <alignment horizontal="center" vertical="center"/>
    </xf>
    <xf numFmtId="0" fontId="13" fillId="6" borderId="13" xfId="0" applyFont="1" applyFill="1" applyBorder="1" applyAlignment="1">
      <alignment horizontal="left" vertical="center"/>
    </xf>
    <xf numFmtId="0" fontId="13" fillId="6" borderId="26" xfId="0" applyFont="1" applyFill="1" applyBorder="1" applyAlignment="1">
      <alignment horizontal="left" vertical="center"/>
    </xf>
    <xf numFmtId="0" fontId="14" fillId="6" borderId="44" xfId="1" applyFont="1" applyFill="1" applyBorder="1" applyAlignment="1">
      <alignment horizontal="center" vertical="center"/>
    </xf>
    <xf numFmtId="0" fontId="14" fillId="6" borderId="34" xfId="1" applyFont="1" applyFill="1" applyBorder="1" applyAlignment="1">
      <alignment horizontal="center" vertical="center"/>
    </xf>
    <xf numFmtId="0" fontId="6" fillId="6" borderId="29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65" xfId="0" applyFont="1" applyFill="1" applyBorder="1" applyAlignment="1">
      <alignment horizontal="center" vertical="center"/>
    </xf>
    <xf numFmtId="0" fontId="6" fillId="6" borderId="52" xfId="0" applyFont="1" applyFill="1" applyBorder="1" applyAlignment="1">
      <alignment horizontal="center" vertical="center"/>
    </xf>
    <xf numFmtId="0" fontId="12" fillId="3" borderId="8" xfId="1" applyFont="1" applyFill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left" vertical="center"/>
    </xf>
    <xf numFmtId="0" fontId="13" fillId="3" borderId="14" xfId="0" applyFont="1" applyFill="1" applyBorder="1" applyAlignment="1">
      <alignment horizontal="left" vertical="center"/>
    </xf>
    <xf numFmtId="0" fontId="13" fillId="3" borderId="8" xfId="0" applyFont="1" applyFill="1" applyBorder="1" applyAlignment="1">
      <alignment horizontal="left" vertical="center"/>
    </xf>
    <xf numFmtId="0" fontId="14" fillId="3" borderId="52" xfId="1" applyFont="1" applyFill="1" applyBorder="1" applyAlignment="1">
      <alignment horizontal="center" vertical="center"/>
    </xf>
    <xf numFmtId="0" fontId="14" fillId="3" borderId="61" xfId="1" applyFont="1" applyFill="1" applyBorder="1" applyAlignment="1">
      <alignment horizontal="center" vertical="center"/>
    </xf>
    <xf numFmtId="0" fontId="14" fillId="3" borderId="43" xfId="1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6" fillId="3" borderId="53" xfId="0" applyFont="1" applyFill="1" applyBorder="1" applyAlignment="1">
      <alignment horizontal="center" vertical="center"/>
    </xf>
    <xf numFmtId="0" fontId="6" fillId="3" borderId="58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4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6" fillId="4" borderId="15" xfId="1" applyFont="1" applyFill="1" applyBorder="1" applyAlignment="1">
      <alignment horizontal="center" vertical="center"/>
    </xf>
    <xf numFmtId="0" fontId="6" fillId="4" borderId="58" xfId="1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1" fillId="4" borderId="15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58" xfId="0" applyFont="1" applyFill="1" applyBorder="1" applyAlignment="1">
      <alignment horizontal="center" vertical="center"/>
    </xf>
    <xf numFmtId="0" fontId="14" fillId="0" borderId="34" xfId="1" applyFont="1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6" fillId="0" borderId="36" xfId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/>
    </xf>
    <xf numFmtId="0" fontId="21" fillId="0" borderId="36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14" fillId="0" borderId="44" xfId="1" applyFont="1" applyFill="1" applyBorder="1" applyAlignment="1">
      <alignment horizontal="center" vertical="center"/>
    </xf>
    <xf numFmtId="0" fontId="14" fillId="0" borderId="27" xfId="1" applyFont="1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left" vertical="center"/>
    </xf>
    <xf numFmtId="0" fontId="0" fillId="0" borderId="53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6" fillId="0" borderId="58" xfId="1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58" xfId="0" applyFont="1" applyFill="1" applyBorder="1" applyAlignment="1">
      <alignment horizontal="center" vertical="center"/>
    </xf>
    <xf numFmtId="0" fontId="6" fillId="0" borderId="30" xfId="1" applyFont="1" applyFill="1" applyBorder="1" applyAlignment="1">
      <alignment horizontal="center" vertical="center"/>
    </xf>
    <xf numFmtId="0" fontId="6" fillId="0" borderId="21" xfId="1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41" xfId="0" applyFont="1" applyFill="1" applyBorder="1" applyAlignment="1">
      <alignment horizontal="center" vertical="center"/>
    </xf>
    <xf numFmtId="0" fontId="12" fillId="5" borderId="8" xfId="1" applyFont="1" applyFill="1" applyBorder="1" applyAlignment="1">
      <alignment horizontal="center" vertical="center"/>
    </xf>
    <xf numFmtId="0" fontId="12" fillId="5" borderId="14" xfId="1" applyFont="1" applyFill="1" applyBorder="1" applyAlignment="1">
      <alignment horizontal="center" vertical="center"/>
    </xf>
    <xf numFmtId="0" fontId="13" fillId="5" borderId="12" xfId="0" applyFont="1" applyFill="1" applyBorder="1" applyAlignment="1">
      <alignment horizontal="left" vertical="center"/>
    </xf>
    <xf numFmtId="0" fontId="13" fillId="5" borderId="14" xfId="0" applyFont="1" applyFill="1" applyBorder="1" applyAlignment="1">
      <alignment horizontal="left" vertical="center"/>
    </xf>
    <xf numFmtId="0" fontId="13" fillId="5" borderId="8" xfId="0" applyFont="1" applyFill="1" applyBorder="1" applyAlignment="1">
      <alignment horizontal="left" vertical="center"/>
    </xf>
    <xf numFmtId="0" fontId="14" fillId="5" borderId="52" xfId="1" applyFont="1" applyFill="1" applyBorder="1" applyAlignment="1">
      <alignment horizontal="center" vertical="center"/>
    </xf>
    <xf numFmtId="0" fontId="12" fillId="0" borderId="26" xfId="1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left" vertical="center"/>
    </xf>
    <xf numFmtId="0" fontId="13" fillId="2" borderId="14" xfId="0" applyFont="1" applyFill="1" applyBorder="1" applyAlignment="1">
      <alignment horizontal="left" vertical="center"/>
    </xf>
    <xf numFmtId="0" fontId="14" fillId="5" borderId="61" xfId="1" applyFont="1" applyFill="1" applyBorder="1" applyAlignment="1">
      <alignment horizontal="center" vertical="center"/>
    </xf>
    <xf numFmtId="0" fontId="14" fillId="5" borderId="43" xfId="1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left" vertical="center"/>
    </xf>
    <xf numFmtId="0" fontId="17" fillId="4" borderId="26" xfId="0" applyFont="1" applyFill="1" applyBorder="1" applyAlignment="1">
      <alignment horizontal="left" vertical="center"/>
    </xf>
    <xf numFmtId="0" fontId="16" fillId="4" borderId="53" xfId="1" applyFont="1" applyFill="1" applyBorder="1" applyAlignment="1">
      <alignment horizontal="center" vertical="center"/>
    </xf>
    <xf numFmtId="0" fontId="16" fillId="4" borderId="51" xfId="1" applyFont="1" applyFill="1" applyBorder="1" applyAlignment="1">
      <alignment horizontal="center" vertical="center"/>
    </xf>
    <xf numFmtId="0" fontId="16" fillId="4" borderId="49" xfId="1" applyFont="1" applyFill="1" applyBorder="1" applyAlignment="1">
      <alignment horizontal="center" vertical="center"/>
    </xf>
    <xf numFmtId="0" fontId="16" fillId="4" borderId="50" xfId="1" applyFont="1" applyFill="1" applyBorder="1" applyAlignment="1">
      <alignment horizontal="center" vertical="center"/>
    </xf>
    <xf numFmtId="0" fontId="16" fillId="4" borderId="37" xfId="1" applyFont="1" applyFill="1" applyBorder="1" applyAlignment="1">
      <alignment horizontal="center" vertical="center"/>
    </xf>
    <xf numFmtId="0" fontId="16" fillId="4" borderId="32" xfId="1" applyFont="1" applyFill="1" applyBorder="1" applyAlignment="1">
      <alignment horizontal="center" vertical="center"/>
    </xf>
    <xf numFmtId="0" fontId="16" fillId="4" borderId="61" xfId="1" applyFont="1" applyFill="1" applyBorder="1" applyAlignment="1">
      <alignment horizontal="center" vertical="center"/>
    </xf>
    <xf numFmtId="0" fontId="16" fillId="4" borderId="27" xfId="1" applyFont="1" applyFill="1" applyBorder="1" applyAlignment="1">
      <alignment horizontal="center" vertical="center"/>
    </xf>
    <xf numFmtId="0" fontId="17" fillId="4" borderId="61" xfId="1" applyFont="1" applyFill="1" applyBorder="1" applyAlignment="1">
      <alignment horizontal="center" vertical="center"/>
    </xf>
    <xf numFmtId="0" fontId="17" fillId="4" borderId="62" xfId="1" applyFont="1" applyFill="1" applyBorder="1" applyAlignment="1">
      <alignment horizontal="center" vertical="center"/>
    </xf>
    <xf numFmtId="0" fontId="17" fillId="4" borderId="27" xfId="1" applyFont="1" applyFill="1" applyBorder="1" applyAlignment="1">
      <alignment horizontal="center" vertical="center"/>
    </xf>
    <xf numFmtId="0" fontId="17" fillId="4" borderId="60" xfId="1" applyFont="1" applyFill="1" applyBorder="1" applyAlignment="1">
      <alignment horizontal="center" vertical="center"/>
    </xf>
    <xf numFmtId="0" fontId="8" fillId="4" borderId="49" xfId="1" applyFont="1" applyFill="1" applyBorder="1" applyAlignment="1">
      <alignment horizontal="center" vertical="center"/>
    </xf>
    <xf numFmtId="0" fontId="8" fillId="4" borderId="62" xfId="1" applyFont="1" applyFill="1" applyBorder="1" applyAlignment="1">
      <alignment horizontal="center" vertical="center"/>
    </xf>
    <xf numFmtId="0" fontId="8" fillId="4" borderId="37" xfId="1" applyFont="1" applyFill="1" applyBorder="1" applyAlignment="1">
      <alignment horizontal="center" vertical="center"/>
    </xf>
    <xf numFmtId="0" fontId="8" fillId="4" borderId="60" xfId="1" applyFont="1" applyFill="1" applyBorder="1" applyAlignment="1">
      <alignment horizontal="center" vertical="center"/>
    </xf>
    <xf numFmtId="0" fontId="12" fillId="0" borderId="49" xfId="1" applyFont="1" applyFill="1" applyBorder="1" applyAlignment="1">
      <alignment horizontal="center" vertical="center"/>
    </xf>
    <xf numFmtId="0" fontId="12" fillId="0" borderId="37" xfId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left" vertical="center"/>
    </xf>
    <xf numFmtId="0" fontId="17" fillId="0" borderId="26" xfId="0" applyFont="1" applyFill="1" applyBorder="1" applyAlignment="1">
      <alignment horizontal="left" vertical="center"/>
    </xf>
    <xf numFmtId="0" fontId="16" fillId="0" borderId="49" xfId="1" applyFont="1" applyFill="1" applyBorder="1" applyAlignment="1">
      <alignment horizontal="center" vertical="center"/>
    </xf>
    <xf numFmtId="0" fontId="16" fillId="0" borderId="50" xfId="1" applyFont="1" applyFill="1" applyBorder="1" applyAlignment="1">
      <alignment horizontal="center" vertical="center"/>
    </xf>
    <xf numFmtId="0" fontId="16" fillId="0" borderId="37" xfId="1" applyFont="1" applyFill="1" applyBorder="1" applyAlignment="1">
      <alignment horizontal="center" vertical="center"/>
    </xf>
    <xf numFmtId="0" fontId="16" fillId="0" borderId="32" xfId="1" applyFont="1" applyFill="1" applyBorder="1" applyAlignment="1">
      <alignment horizontal="center" vertical="center"/>
    </xf>
    <xf numFmtId="0" fontId="16" fillId="0" borderId="61" xfId="1" applyFont="1" applyFill="1" applyBorder="1" applyAlignment="1">
      <alignment horizontal="center" vertical="center"/>
    </xf>
    <xf numFmtId="0" fontId="16" fillId="0" borderId="27" xfId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17" fillId="0" borderId="61" xfId="1" applyFont="1" applyFill="1" applyBorder="1" applyAlignment="1">
      <alignment horizontal="center" vertical="center"/>
    </xf>
    <xf numFmtId="0" fontId="17" fillId="0" borderId="62" xfId="1" applyFont="1" applyFill="1" applyBorder="1" applyAlignment="1">
      <alignment horizontal="center" vertical="center"/>
    </xf>
    <xf numFmtId="0" fontId="17" fillId="0" borderId="27" xfId="1" applyFont="1" applyFill="1" applyBorder="1" applyAlignment="1">
      <alignment horizontal="center" vertical="center"/>
    </xf>
    <xf numFmtId="0" fontId="17" fillId="0" borderId="60" xfId="1" applyFont="1" applyFill="1" applyBorder="1" applyAlignment="1">
      <alignment horizontal="center" vertical="center"/>
    </xf>
    <xf numFmtId="0" fontId="20" fillId="0" borderId="49" xfId="1" applyFont="1" applyFill="1" applyBorder="1" applyAlignment="1">
      <alignment horizontal="center" vertical="center"/>
    </xf>
    <xf numFmtId="0" fontId="20" fillId="0" borderId="62" xfId="1" applyFont="1" applyFill="1" applyBorder="1" applyAlignment="1">
      <alignment horizontal="center" vertical="center"/>
    </xf>
    <xf numFmtId="0" fontId="20" fillId="0" borderId="37" xfId="1" applyFont="1" applyFill="1" applyBorder="1" applyAlignment="1">
      <alignment horizontal="center" vertical="center"/>
    </xf>
    <xf numFmtId="0" fontId="20" fillId="0" borderId="60" xfId="1" applyFont="1" applyFill="1" applyBorder="1" applyAlignment="1">
      <alignment horizontal="center" vertical="center"/>
    </xf>
    <xf numFmtId="0" fontId="16" fillId="4" borderId="30" xfId="1" applyFont="1" applyFill="1" applyBorder="1" applyAlignment="1">
      <alignment horizontal="center" vertical="center"/>
    </xf>
    <xf numFmtId="0" fontId="16" fillId="4" borderId="54" xfId="1" applyFont="1" applyFill="1" applyBorder="1" applyAlignment="1">
      <alignment horizontal="center" vertical="center"/>
    </xf>
    <xf numFmtId="0" fontId="16" fillId="4" borderId="44" xfId="1" applyFont="1" applyFill="1" applyBorder="1" applyAlignment="1">
      <alignment horizontal="center" vertical="center"/>
    </xf>
    <xf numFmtId="0" fontId="17" fillId="4" borderId="44" xfId="1" applyFont="1" applyFill="1" applyBorder="1" applyAlignment="1">
      <alignment horizontal="center" vertical="center"/>
    </xf>
    <xf numFmtId="0" fontId="17" fillId="4" borderId="45" xfId="1" applyFont="1" applyFill="1" applyBorder="1" applyAlignment="1">
      <alignment horizontal="center" vertical="center"/>
    </xf>
    <xf numFmtId="0" fontId="17" fillId="4" borderId="34" xfId="1" applyFont="1" applyFill="1" applyBorder="1" applyAlignment="1">
      <alignment horizontal="center" vertical="center"/>
    </xf>
    <xf numFmtId="0" fontId="17" fillId="4" borderId="67" xfId="1" applyFont="1" applyFill="1" applyBorder="1" applyAlignment="1">
      <alignment horizontal="center" vertical="center"/>
    </xf>
    <xf numFmtId="0" fontId="20" fillId="4" borderId="29" xfId="1" applyFont="1" applyFill="1" applyBorder="1" applyAlignment="1">
      <alignment horizontal="center" vertical="center"/>
    </xf>
    <xf numFmtId="0" fontId="20" fillId="4" borderId="15" xfId="1" applyFont="1" applyFill="1" applyBorder="1" applyAlignment="1">
      <alignment horizontal="center" vertical="center"/>
    </xf>
    <xf numFmtId="0" fontId="20" fillId="4" borderId="53" xfId="1" applyFont="1" applyFill="1" applyBorder="1" applyAlignment="1">
      <alignment horizontal="center" vertical="center"/>
    </xf>
    <xf numFmtId="0" fontId="20" fillId="4" borderId="58" xfId="1" applyFont="1" applyFill="1" applyBorder="1" applyAlignment="1">
      <alignment horizontal="center" vertical="center"/>
    </xf>
    <xf numFmtId="0" fontId="20" fillId="4" borderId="49" xfId="1" applyFont="1" applyFill="1" applyBorder="1" applyAlignment="1">
      <alignment horizontal="center" vertical="center"/>
    </xf>
    <xf numFmtId="0" fontId="20" fillId="4" borderId="62" xfId="1" applyFont="1" applyFill="1" applyBorder="1" applyAlignment="1">
      <alignment horizontal="center" vertical="center"/>
    </xf>
    <xf numFmtId="0" fontId="20" fillId="4" borderId="37" xfId="1" applyFont="1" applyFill="1" applyBorder="1" applyAlignment="1">
      <alignment horizontal="center" vertical="center"/>
    </xf>
    <xf numFmtId="0" fontId="20" fillId="4" borderId="60" xfId="1" applyFont="1" applyFill="1" applyBorder="1" applyAlignment="1">
      <alignment horizontal="center" vertical="center"/>
    </xf>
    <xf numFmtId="0" fontId="17" fillId="0" borderId="61" xfId="1" applyFont="1" applyBorder="1" applyAlignment="1">
      <alignment horizontal="center" vertical="center"/>
    </xf>
    <xf numFmtId="0" fontId="17" fillId="0" borderId="62" xfId="1" applyFont="1" applyBorder="1" applyAlignment="1">
      <alignment horizontal="center" vertical="center"/>
    </xf>
    <xf numFmtId="0" fontId="17" fillId="0" borderId="27" xfId="1" applyFont="1" applyBorder="1" applyAlignment="1">
      <alignment horizontal="center" vertical="center"/>
    </xf>
    <xf numFmtId="0" fontId="17" fillId="0" borderId="60" xfId="1" applyFont="1" applyBorder="1" applyAlignment="1">
      <alignment horizontal="center" vertical="center"/>
    </xf>
    <xf numFmtId="0" fontId="8" fillId="0" borderId="49" xfId="1" applyFont="1" applyBorder="1" applyAlignment="1">
      <alignment horizontal="center" vertical="center"/>
    </xf>
    <xf numFmtId="0" fontId="8" fillId="0" borderId="62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8" fillId="0" borderId="60" xfId="1" applyFont="1" applyBorder="1" applyAlignment="1">
      <alignment horizontal="center" vertical="center"/>
    </xf>
    <xf numFmtId="0" fontId="12" fillId="4" borderId="49" xfId="1" applyFont="1" applyFill="1" applyBorder="1" applyAlignment="1">
      <alignment horizontal="center" vertical="center"/>
    </xf>
    <xf numFmtId="0" fontId="12" fillId="4" borderId="37" xfId="1" applyFont="1" applyFill="1" applyBorder="1" applyAlignment="1">
      <alignment horizontal="center" vertical="center"/>
    </xf>
    <xf numFmtId="0" fontId="12" fillId="4" borderId="30" xfId="1" applyFont="1" applyFill="1" applyBorder="1" applyAlignment="1">
      <alignment horizontal="center" vertical="center"/>
    </xf>
    <xf numFmtId="0" fontId="12" fillId="4" borderId="21" xfId="1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41" xfId="0" applyFont="1" applyFill="1" applyBorder="1" applyAlignment="1">
      <alignment horizontal="center" vertical="center"/>
    </xf>
    <xf numFmtId="0" fontId="12" fillId="0" borderId="21" xfId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17" fillId="0" borderId="34" xfId="1" applyFont="1" applyBorder="1" applyAlignment="1">
      <alignment horizontal="center" vertical="center"/>
    </xf>
    <xf numFmtId="0" fontId="17" fillId="0" borderId="67" xfId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/>
    </xf>
    <xf numFmtId="0" fontId="6" fillId="0" borderId="55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56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57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49" xfId="1" applyFont="1" applyFill="1" applyBorder="1" applyAlignment="1">
      <alignment horizontal="center" vertical="center"/>
    </xf>
    <xf numFmtId="0" fontId="8" fillId="0" borderId="62" xfId="1" applyFont="1" applyFill="1" applyBorder="1" applyAlignment="1">
      <alignment horizontal="center" vertical="center"/>
    </xf>
    <xf numFmtId="0" fontId="8" fillId="0" borderId="37" xfId="1" applyFont="1" applyFill="1" applyBorder="1" applyAlignment="1">
      <alignment horizontal="center" vertical="center"/>
    </xf>
    <xf numFmtId="0" fontId="8" fillId="0" borderId="60" xfId="1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left" vertical="center"/>
    </xf>
    <xf numFmtId="0" fontId="16" fillId="4" borderId="58" xfId="1" applyFont="1" applyFill="1" applyBorder="1" applyAlignment="1">
      <alignment horizontal="center" vertical="center"/>
    </xf>
    <xf numFmtId="0" fontId="12" fillId="0" borderId="31" xfId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left" vertical="center"/>
    </xf>
    <xf numFmtId="0" fontId="16" fillId="0" borderId="53" xfId="1" applyFont="1" applyFill="1" applyBorder="1" applyAlignment="1">
      <alignment horizontal="center" vertical="center"/>
    </xf>
    <xf numFmtId="0" fontId="16" fillId="0" borderId="51" xfId="1" applyFont="1" applyFill="1" applyBorder="1" applyAlignment="1">
      <alignment horizontal="center" vertical="center"/>
    </xf>
    <xf numFmtId="0" fontId="16" fillId="0" borderId="16" xfId="1" applyFont="1" applyFill="1" applyBorder="1" applyAlignment="1">
      <alignment horizontal="center" vertical="center"/>
    </xf>
    <xf numFmtId="0" fontId="16" fillId="0" borderId="11" xfId="1" applyFont="1" applyFill="1" applyBorder="1" applyAlignment="1">
      <alignment horizontal="center" vertical="center"/>
    </xf>
    <xf numFmtId="0" fontId="16" fillId="0" borderId="58" xfId="1" applyFont="1" applyFill="1" applyBorder="1" applyAlignment="1">
      <alignment horizontal="center" vertical="center"/>
    </xf>
    <xf numFmtId="0" fontId="16" fillId="0" borderId="17" xfId="1" applyFont="1" applyFill="1" applyBorder="1" applyAlignment="1">
      <alignment horizontal="center" vertical="center"/>
    </xf>
    <xf numFmtId="0" fontId="20" fillId="0" borderId="31" xfId="1" applyFont="1" applyFill="1" applyBorder="1" applyAlignment="1">
      <alignment horizontal="center" vertical="center"/>
    </xf>
    <xf numFmtId="0" fontId="20" fillId="0" borderId="48" xfId="1" applyFont="1" applyFill="1" applyBorder="1" applyAlignment="1">
      <alignment horizontal="center" vertical="center"/>
    </xf>
    <xf numFmtId="0" fontId="12" fillId="2" borderId="8" xfId="1" applyFont="1" applyFill="1" applyBorder="1" applyAlignment="1">
      <alignment horizontal="center" vertical="center"/>
    </xf>
    <xf numFmtId="0" fontId="12" fillId="2" borderId="14" xfId="1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left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65" xfId="0" applyFont="1" applyFill="1" applyBorder="1" applyAlignment="1">
      <alignment horizontal="center" vertical="center"/>
    </xf>
    <xf numFmtId="0" fontId="6" fillId="0" borderId="52" xfId="0" applyFont="1" applyFill="1" applyBorder="1" applyAlignment="1">
      <alignment horizontal="center" vertical="center"/>
    </xf>
    <xf numFmtId="0" fontId="6" fillId="5" borderId="53" xfId="0" applyFont="1" applyFill="1" applyBorder="1" applyAlignment="1">
      <alignment horizontal="center" vertical="center"/>
    </xf>
    <xf numFmtId="0" fontId="6" fillId="5" borderId="58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1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2" fillId="0" borderId="41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 vertical="center"/>
    </xf>
    <xf numFmtId="0" fontId="12" fillId="6" borderId="41" xfId="0" applyFont="1" applyFill="1" applyBorder="1" applyAlignment="1">
      <alignment horizontal="center" vertical="center"/>
    </xf>
    <xf numFmtId="0" fontId="0" fillId="0" borderId="64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18" fillId="0" borderId="14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FFCCCC"/>
      <color rgb="FFFF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K23"/>
  <sheetViews>
    <sheetView zoomScale="80" zoomScaleNormal="80" workbookViewId="0">
      <selection activeCell="O17" sqref="O17"/>
    </sheetView>
  </sheetViews>
  <sheetFormatPr defaultRowHeight="15" x14ac:dyDescent="0.25"/>
  <cols>
    <col min="1" max="1" width="3" customWidth="1"/>
    <col min="2" max="2" width="4.140625" customWidth="1"/>
    <col min="3" max="3" width="24.5703125" bestFit="1" customWidth="1"/>
    <col min="4" max="4" width="32.140625" bestFit="1" customWidth="1"/>
    <col min="5" max="5" width="12" hidden="1" customWidth="1"/>
    <col min="6" max="6" width="19.85546875" hidden="1" customWidth="1"/>
    <col min="7" max="7" width="10.28515625" hidden="1" customWidth="1"/>
  </cols>
  <sheetData>
    <row r="1" spans="1:11" x14ac:dyDescent="0.25">
      <c r="B1" s="1"/>
      <c r="C1" s="1"/>
      <c r="D1" s="1"/>
      <c r="E1" s="1"/>
      <c r="F1" s="1"/>
      <c r="G1" s="1"/>
      <c r="H1" s="1"/>
      <c r="I1" s="1"/>
      <c r="J1" s="1"/>
    </row>
    <row r="2" spans="1:11" ht="15" customHeight="1" x14ac:dyDescent="0.25">
      <c r="A2" s="56"/>
      <c r="B2" s="56"/>
      <c r="C2" s="194" t="s">
        <v>48</v>
      </c>
      <c r="D2" s="194"/>
      <c r="E2" s="194"/>
      <c r="F2" s="194"/>
      <c r="G2" s="194"/>
      <c r="H2" s="194"/>
      <c r="I2" s="194"/>
      <c r="J2" s="194"/>
    </row>
    <row r="3" spans="1:11" ht="15" customHeight="1" x14ac:dyDescent="0.25">
      <c r="A3" s="56"/>
      <c r="B3" s="56"/>
      <c r="C3" s="56"/>
      <c r="D3" s="194" t="s">
        <v>49</v>
      </c>
      <c r="E3" s="194"/>
      <c r="F3" s="194"/>
      <c r="G3" s="194"/>
      <c r="H3" s="56"/>
      <c r="I3" s="56"/>
      <c r="J3" s="56"/>
    </row>
    <row r="4" spans="1:11" ht="15.75" customHeight="1" thickBot="1" x14ac:dyDescent="0.3">
      <c r="A4" s="56"/>
      <c r="B4" s="56"/>
      <c r="C4" s="56"/>
      <c r="D4" s="56"/>
      <c r="E4" s="56"/>
      <c r="F4" s="56"/>
      <c r="G4" s="56"/>
      <c r="H4" s="56"/>
      <c r="I4" s="56"/>
      <c r="J4" s="56"/>
    </row>
    <row r="5" spans="1:11" ht="17.25" customHeight="1" thickBot="1" x14ac:dyDescent="0.3">
      <c r="B5" s="117" t="s">
        <v>0</v>
      </c>
      <c r="C5" s="117" t="s">
        <v>16</v>
      </c>
      <c r="D5" s="117" t="s">
        <v>1</v>
      </c>
      <c r="E5" s="118" t="s">
        <v>23</v>
      </c>
      <c r="F5" s="117" t="s">
        <v>24</v>
      </c>
      <c r="G5" s="119" t="s">
        <v>17</v>
      </c>
      <c r="H5" s="117" t="s">
        <v>24</v>
      </c>
      <c r="I5" s="120" t="s">
        <v>26</v>
      </c>
      <c r="J5" s="117" t="s">
        <v>27</v>
      </c>
      <c r="K5" s="12"/>
    </row>
    <row r="6" spans="1:11" s="113" customFormat="1" x14ac:dyDescent="0.25">
      <c r="B6" s="702">
        <v>1</v>
      </c>
      <c r="C6" s="178" t="s">
        <v>96</v>
      </c>
      <c r="D6" s="189" t="s">
        <v>85</v>
      </c>
      <c r="E6" s="179"/>
      <c r="F6" s="180" t="s">
        <v>99</v>
      </c>
      <c r="G6" s="181"/>
      <c r="H6" s="182">
        <v>1</v>
      </c>
      <c r="I6" s="183">
        <v>1</v>
      </c>
      <c r="J6" s="182">
        <v>1</v>
      </c>
      <c r="K6" s="129"/>
    </row>
    <row r="7" spans="1:11" s="113" customFormat="1" x14ac:dyDescent="0.25">
      <c r="B7" s="109">
        <v>2</v>
      </c>
      <c r="C7" s="107" t="s">
        <v>69</v>
      </c>
      <c r="D7" s="190" t="s">
        <v>70</v>
      </c>
      <c r="E7" s="185"/>
      <c r="F7" s="143"/>
      <c r="G7" s="139"/>
      <c r="H7" s="109">
        <v>1</v>
      </c>
      <c r="I7" s="139">
        <v>1</v>
      </c>
      <c r="J7" s="109">
        <v>1</v>
      </c>
      <c r="K7" s="129"/>
    </row>
    <row r="8" spans="1:11" s="113" customFormat="1" x14ac:dyDescent="0.25">
      <c r="B8" s="703">
        <v>3</v>
      </c>
      <c r="C8" s="107" t="s">
        <v>65</v>
      </c>
      <c r="D8" s="154" t="s">
        <v>66</v>
      </c>
      <c r="E8" s="185" t="s">
        <v>94</v>
      </c>
      <c r="F8" s="143" t="s">
        <v>95</v>
      </c>
      <c r="G8" s="139"/>
      <c r="H8" s="109">
        <v>1</v>
      </c>
      <c r="I8" s="139">
        <v>1</v>
      </c>
      <c r="J8" s="109">
        <v>1</v>
      </c>
      <c r="K8" s="129"/>
    </row>
    <row r="9" spans="1:11" s="113" customFormat="1" x14ac:dyDescent="0.25">
      <c r="B9" s="109">
        <v>4</v>
      </c>
      <c r="C9" s="107" t="s">
        <v>74</v>
      </c>
      <c r="D9" s="190" t="s">
        <v>75</v>
      </c>
      <c r="E9" s="108" t="s">
        <v>91</v>
      </c>
      <c r="F9" s="143" t="s">
        <v>90</v>
      </c>
      <c r="G9" s="139"/>
      <c r="H9" s="109">
        <v>1</v>
      </c>
      <c r="I9" s="139">
        <v>1</v>
      </c>
      <c r="J9" s="109">
        <v>1</v>
      </c>
      <c r="K9" s="129"/>
    </row>
    <row r="10" spans="1:11" s="113" customFormat="1" x14ac:dyDescent="0.25">
      <c r="B10" s="109">
        <v>5</v>
      </c>
      <c r="C10" s="107" t="s">
        <v>86</v>
      </c>
      <c r="D10" s="154" t="s">
        <v>87</v>
      </c>
      <c r="E10" s="108" t="s">
        <v>67</v>
      </c>
      <c r="F10" s="144" t="s">
        <v>68</v>
      </c>
      <c r="G10" s="110"/>
      <c r="H10" s="147">
        <v>1</v>
      </c>
      <c r="I10" s="186">
        <v>1</v>
      </c>
      <c r="J10" s="147">
        <v>1</v>
      </c>
      <c r="K10" s="129"/>
    </row>
    <row r="11" spans="1:11" s="113" customFormat="1" x14ac:dyDescent="0.25">
      <c r="B11" s="703">
        <v>6</v>
      </c>
      <c r="C11" s="107" t="s">
        <v>88</v>
      </c>
      <c r="D11" s="190" t="s">
        <v>89</v>
      </c>
      <c r="E11" s="187"/>
      <c r="F11" s="144"/>
      <c r="G11" s="110"/>
      <c r="H11" s="127">
        <v>1</v>
      </c>
      <c r="I11" s="110">
        <v>1</v>
      </c>
      <c r="J11" s="127">
        <v>1</v>
      </c>
      <c r="K11" s="129"/>
    </row>
    <row r="12" spans="1:11" s="113" customFormat="1" x14ac:dyDescent="0.25">
      <c r="B12" s="109">
        <v>7</v>
      </c>
      <c r="C12" s="107" t="s">
        <v>71</v>
      </c>
      <c r="D12" s="154" t="s">
        <v>66</v>
      </c>
      <c r="E12" s="108"/>
      <c r="F12" s="143"/>
      <c r="G12" s="139"/>
      <c r="H12" s="109">
        <v>1</v>
      </c>
      <c r="I12" s="139">
        <v>1</v>
      </c>
      <c r="J12" s="109">
        <v>1</v>
      </c>
      <c r="K12" s="129"/>
    </row>
    <row r="13" spans="1:11" s="113" customFormat="1" x14ac:dyDescent="0.25">
      <c r="B13" s="109">
        <v>8</v>
      </c>
      <c r="C13" s="107" t="s">
        <v>84</v>
      </c>
      <c r="D13" s="154" t="s">
        <v>85</v>
      </c>
      <c r="E13" s="185"/>
      <c r="F13" s="143"/>
      <c r="G13" s="139"/>
      <c r="H13" s="109">
        <v>1</v>
      </c>
      <c r="I13" s="139">
        <v>1</v>
      </c>
      <c r="J13" s="109">
        <v>1</v>
      </c>
      <c r="K13" s="129"/>
    </row>
    <row r="14" spans="1:11" s="113" customFormat="1" x14ac:dyDescent="0.25">
      <c r="B14" s="703">
        <v>9</v>
      </c>
      <c r="C14" s="107" t="s">
        <v>81</v>
      </c>
      <c r="D14" s="154" t="s">
        <v>73</v>
      </c>
      <c r="E14" s="185" t="s">
        <v>91</v>
      </c>
      <c r="F14" s="143" t="s">
        <v>93</v>
      </c>
      <c r="G14" s="139"/>
      <c r="H14" s="109">
        <v>1</v>
      </c>
      <c r="I14" s="139">
        <v>1</v>
      </c>
      <c r="J14" s="109">
        <v>1</v>
      </c>
      <c r="K14" s="129"/>
    </row>
    <row r="15" spans="1:11" s="113" customFormat="1" x14ac:dyDescent="0.25">
      <c r="B15" s="109">
        <v>10</v>
      </c>
      <c r="C15" s="146" t="s">
        <v>76</v>
      </c>
      <c r="D15" s="190" t="s">
        <v>66</v>
      </c>
      <c r="E15" s="185" t="s">
        <v>94</v>
      </c>
      <c r="F15" s="143" t="s">
        <v>68</v>
      </c>
      <c r="G15" s="139"/>
      <c r="H15" s="184">
        <v>1</v>
      </c>
      <c r="I15" s="188">
        <v>1</v>
      </c>
      <c r="J15" s="184">
        <v>1</v>
      </c>
      <c r="K15" s="129"/>
    </row>
    <row r="16" spans="1:11" s="113" customFormat="1" x14ac:dyDescent="0.25">
      <c r="B16" s="109">
        <v>11</v>
      </c>
      <c r="C16" s="107" t="s">
        <v>83</v>
      </c>
      <c r="D16" s="190" t="s">
        <v>66</v>
      </c>
      <c r="E16" s="185"/>
      <c r="F16" s="143" t="s">
        <v>98</v>
      </c>
      <c r="G16" s="139"/>
      <c r="H16" s="109">
        <v>1</v>
      </c>
      <c r="I16" s="139">
        <v>1</v>
      </c>
      <c r="J16" s="109">
        <v>1</v>
      </c>
      <c r="K16" s="129"/>
    </row>
    <row r="17" spans="1:11" s="113" customFormat="1" x14ac:dyDescent="0.25">
      <c r="B17" s="703">
        <v>12</v>
      </c>
      <c r="C17" s="107" t="s">
        <v>77</v>
      </c>
      <c r="D17" s="154" t="s">
        <v>78</v>
      </c>
      <c r="E17" s="108"/>
      <c r="F17" s="143"/>
      <c r="G17" s="139"/>
      <c r="H17" s="109">
        <v>1</v>
      </c>
      <c r="I17" s="139">
        <v>1</v>
      </c>
      <c r="J17" s="109">
        <v>1</v>
      </c>
      <c r="K17" s="129"/>
    </row>
    <row r="18" spans="1:11" s="113" customFormat="1" x14ac:dyDescent="0.25">
      <c r="B18" s="109">
        <v>13</v>
      </c>
      <c r="C18" s="191" t="s">
        <v>92</v>
      </c>
      <c r="D18" s="114" t="s">
        <v>75</v>
      </c>
      <c r="E18" s="108"/>
      <c r="F18" s="143"/>
      <c r="G18" s="139"/>
      <c r="H18" s="184">
        <v>1</v>
      </c>
      <c r="I18" s="188">
        <v>1</v>
      </c>
      <c r="J18" s="184">
        <v>1</v>
      </c>
      <c r="K18" s="129"/>
    </row>
    <row r="19" spans="1:11" s="113" customFormat="1" x14ac:dyDescent="0.25">
      <c r="B19" s="109">
        <v>14</v>
      </c>
      <c r="C19" s="108" t="s">
        <v>82</v>
      </c>
      <c r="D19" s="190" t="s">
        <v>66</v>
      </c>
      <c r="E19" s="185"/>
      <c r="F19" s="143"/>
      <c r="G19" s="139"/>
      <c r="H19" s="109">
        <v>1</v>
      </c>
      <c r="I19" s="139">
        <v>1</v>
      </c>
      <c r="J19" s="109">
        <v>1</v>
      </c>
      <c r="K19" s="129"/>
    </row>
    <row r="20" spans="1:11" s="113" customFormat="1" x14ac:dyDescent="0.25">
      <c r="B20" s="703">
        <v>15</v>
      </c>
      <c r="C20" s="107" t="s">
        <v>80</v>
      </c>
      <c r="D20" s="154" t="s">
        <v>66</v>
      </c>
      <c r="E20" s="185" t="s">
        <v>97</v>
      </c>
      <c r="F20" s="143"/>
      <c r="G20" s="139"/>
      <c r="H20" s="109">
        <v>1</v>
      </c>
      <c r="I20" s="139">
        <v>1</v>
      </c>
      <c r="J20" s="109">
        <v>1</v>
      </c>
      <c r="K20" s="129"/>
    </row>
    <row r="21" spans="1:11" x14ac:dyDescent="0.25">
      <c r="A21" s="18"/>
      <c r="B21" s="109">
        <v>16</v>
      </c>
      <c r="C21" s="191" t="s">
        <v>72</v>
      </c>
      <c r="D21" s="154" t="s">
        <v>73</v>
      </c>
      <c r="E21" s="108"/>
      <c r="F21" s="144"/>
      <c r="G21" s="110"/>
      <c r="H21" s="127">
        <v>1</v>
      </c>
      <c r="I21" s="110">
        <v>1</v>
      </c>
      <c r="J21" s="127">
        <v>1</v>
      </c>
      <c r="K21" s="59"/>
    </row>
    <row r="22" spans="1:11" ht="15.75" thickBot="1" x14ac:dyDescent="0.3">
      <c r="A22" s="18"/>
      <c r="B22" s="135">
        <v>17</v>
      </c>
      <c r="C22" s="192" t="s">
        <v>79</v>
      </c>
      <c r="D22" s="193" t="s">
        <v>66</v>
      </c>
      <c r="E22" s="111"/>
      <c r="F22" s="145"/>
      <c r="G22" s="112"/>
      <c r="H22" s="135">
        <v>1</v>
      </c>
      <c r="I22" s="112">
        <v>1</v>
      </c>
      <c r="J22" s="135">
        <v>1</v>
      </c>
      <c r="K22" s="59"/>
    </row>
    <row r="23" spans="1:11" ht="15.75" thickBot="1" x14ac:dyDescent="0.3">
      <c r="G23" s="15">
        <f>SUM(G6:G22)</f>
        <v>0</v>
      </c>
      <c r="H23" s="15">
        <f>SUM(H6:H22)</f>
        <v>17</v>
      </c>
      <c r="I23" s="15">
        <f>SUM(I6:I22)</f>
        <v>17</v>
      </c>
      <c r="J23" s="15">
        <f>SUM(J6:J22)</f>
        <v>17</v>
      </c>
    </row>
  </sheetData>
  <sortState ref="C6:D23">
    <sortCondition ref="C6:C23"/>
  </sortState>
  <mergeCells count="2">
    <mergeCell ref="C2:J2"/>
    <mergeCell ref="D3:G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D53"/>
  <sheetViews>
    <sheetView topLeftCell="M1" zoomScale="70" zoomScaleNormal="70" workbookViewId="0">
      <selection activeCell="C52" sqref="C52"/>
    </sheetView>
  </sheetViews>
  <sheetFormatPr defaultRowHeight="15" x14ac:dyDescent="0.25"/>
  <cols>
    <col min="1" max="1" width="4.7109375" customWidth="1"/>
    <col min="2" max="2" width="25.28515625" bestFit="1" customWidth="1"/>
    <col min="3" max="3" width="32.5703125" customWidth="1"/>
    <col min="4" max="22" width="5.85546875" customWidth="1"/>
    <col min="23" max="23" width="5.85546875" style="113" customWidth="1"/>
    <col min="24" max="38" width="5.85546875" customWidth="1"/>
    <col min="39" max="39" width="5.85546875" style="113" customWidth="1"/>
    <col min="40" max="42" width="5.85546875" customWidth="1"/>
    <col min="43" max="43" width="5.85546875" style="113" customWidth="1"/>
    <col min="44" max="46" width="5.5703125" customWidth="1"/>
    <col min="47" max="47" width="7.28515625" customWidth="1"/>
  </cols>
  <sheetData>
    <row r="1" spans="1:82" ht="18" customHeight="1" x14ac:dyDescent="0.25"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AA1" s="9"/>
      <c r="AB1" s="9"/>
      <c r="AC1" s="9"/>
      <c r="AD1" s="9"/>
      <c r="AE1" s="9"/>
      <c r="AF1" s="9"/>
      <c r="AG1" s="9"/>
      <c r="AH1" s="9"/>
      <c r="AI1" s="9"/>
      <c r="AJ1" s="9"/>
    </row>
    <row r="2" spans="1:82" ht="18" customHeight="1" x14ac:dyDescent="0.25">
      <c r="A2" s="13"/>
      <c r="B2" s="241" t="s">
        <v>31</v>
      </c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AA2" s="9"/>
      <c r="AB2" s="9"/>
      <c r="AC2" s="9"/>
      <c r="AD2" s="9"/>
      <c r="AE2" s="9"/>
      <c r="AF2" s="9"/>
      <c r="AG2" s="9"/>
      <c r="AH2" s="9"/>
      <c r="AI2" s="9"/>
      <c r="AJ2" s="9"/>
    </row>
    <row r="3" spans="1:82" ht="18" customHeight="1" thickBot="1" x14ac:dyDescent="0.35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52"/>
      <c r="X3" s="14"/>
      <c r="AA3" s="9"/>
      <c r="AB3" s="9"/>
      <c r="AC3" s="9"/>
      <c r="AD3" s="9"/>
      <c r="AE3" s="9"/>
      <c r="AF3" s="9"/>
      <c r="AG3" s="9"/>
      <c r="AH3" s="9"/>
      <c r="AI3" s="9"/>
      <c r="AJ3" s="9"/>
    </row>
    <row r="4" spans="1:82" ht="18" customHeight="1" thickBot="1" x14ac:dyDescent="0.3">
      <c r="A4" s="13"/>
      <c r="B4" s="242" t="s">
        <v>32</v>
      </c>
      <c r="C4" s="24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142"/>
      <c r="X4" s="2"/>
      <c r="AA4" s="9"/>
      <c r="AB4" s="9"/>
      <c r="AC4" s="9"/>
      <c r="AD4" s="9"/>
      <c r="AE4" s="9"/>
      <c r="AF4" s="9"/>
      <c r="AG4" s="9"/>
      <c r="AH4" s="9"/>
      <c r="AI4" s="9"/>
      <c r="AJ4" s="9"/>
    </row>
    <row r="5" spans="1:82" ht="18" customHeight="1" x14ac:dyDescent="0.25">
      <c r="A5" s="265" t="s">
        <v>0</v>
      </c>
      <c r="B5" s="265" t="s">
        <v>16</v>
      </c>
      <c r="C5" s="265" t="s">
        <v>1</v>
      </c>
      <c r="D5" s="244" t="s">
        <v>28</v>
      </c>
      <c r="E5" s="245"/>
      <c r="F5" s="246"/>
      <c r="G5" s="247" t="s">
        <v>14</v>
      </c>
      <c r="H5" s="244" t="s">
        <v>50</v>
      </c>
      <c r="I5" s="245"/>
      <c r="J5" s="246"/>
      <c r="K5" s="247" t="s">
        <v>14</v>
      </c>
      <c r="L5" s="244" t="s">
        <v>51</v>
      </c>
      <c r="M5" s="245"/>
      <c r="N5" s="246"/>
      <c r="O5" s="247" t="s">
        <v>14</v>
      </c>
      <c r="P5" s="244" t="s">
        <v>52</v>
      </c>
      <c r="Q5" s="245"/>
      <c r="R5" s="246"/>
      <c r="S5" s="247" t="s">
        <v>14</v>
      </c>
      <c r="T5" s="244" t="s">
        <v>53</v>
      </c>
      <c r="U5" s="245"/>
      <c r="V5" s="246"/>
      <c r="W5" s="267" t="s">
        <v>14</v>
      </c>
      <c r="X5" s="271" t="s">
        <v>29</v>
      </c>
      <c r="Y5" s="272"/>
      <c r="Z5" s="273"/>
      <c r="AA5" s="247" t="s">
        <v>14</v>
      </c>
      <c r="AB5" s="271" t="s">
        <v>54</v>
      </c>
      <c r="AC5" s="272"/>
      <c r="AD5" s="273"/>
      <c r="AE5" s="247" t="s">
        <v>14</v>
      </c>
      <c r="AF5" s="271" t="s">
        <v>55</v>
      </c>
      <c r="AG5" s="272"/>
      <c r="AH5" s="273"/>
      <c r="AI5" s="247" t="s">
        <v>14</v>
      </c>
      <c r="AJ5" s="271" t="s">
        <v>56</v>
      </c>
      <c r="AK5" s="272"/>
      <c r="AL5" s="273"/>
      <c r="AM5" s="267" t="s">
        <v>14</v>
      </c>
      <c r="AN5" s="244" t="s">
        <v>57</v>
      </c>
      <c r="AO5" s="245"/>
      <c r="AP5" s="246"/>
      <c r="AQ5" s="267" t="s">
        <v>14</v>
      </c>
      <c r="AR5" s="269" t="s">
        <v>21</v>
      </c>
      <c r="AS5" s="269" t="s">
        <v>22</v>
      </c>
      <c r="AT5" s="265" t="s">
        <v>7</v>
      </c>
      <c r="AU5" s="302" t="s">
        <v>8</v>
      </c>
    </row>
    <row r="6" spans="1:82" ht="18" customHeight="1" thickBot="1" x14ac:dyDescent="0.3">
      <c r="A6" s="266"/>
      <c r="B6" s="266"/>
      <c r="C6" s="266"/>
      <c r="D6" s="3" t="s">
        <v>18</v>
      </c>
      <c r="E6" s="4" t="s">
        <v>19</v>
      </c>
      <c r="F6" s="5" t="s">
        <v>20</v>
      </c>
      <c r="G6" s="248"/>
      <c r="H6" s="3" t="s">
        <v>18</v>
      </c>
      <c r="I6" s="4" t="s">
        <v>19</v>
      </c>
      <c r="J6" s="5" t="s">
        <v>20</v>
      </c>
      <c r="K6" s="248"/>
      <c r="L6" s="3" t="s">
        <v>18</v>
      </c>
      <c r="M6" s="4" t="s">
        <v>19</v>
      </c>
      <c r="N6" s="5" t="s">
        <v>20</v>
      </c>
      <c r="O6" s="248"/>
      <c r="P6" s="3" t="s">
        <v>18</v>
      </c>
      <c r="Q6" s="4" t="s">
        <v>19</v>
      </c>
      <c r="R6" s="5" t="s">
        <v>20</v>
      </c>
      <c r="S6" s="248"/>
      <c r="T6" s="3" t="s">
        <v>18</v>
      </c>
      <c r="U6" s="4" t="s">
        <v>19</v>
      </c>
      <c r="V6" s="5" t="s">
        <v>20</v>
      </c>
      <c r="W6" s="268"/>
      <c r="X6" s="3" t="s">
        <v>18</v>
      </c>
      <c r="Y6" s="4" t="s">
        <v>19</v>
      </c>
      <c r="Z6" s="5" t="s">
        <v>20</v>
      </c>
      <c r="AA6" s="274"/>
      <c r="AB6" s="3" t="s">
        <v>18</v>
      </c>
      <c r="AC6" s="4" t="s">
        <v>19</v>
      </c>
      <c r="AD6" s="5" t="s">
        <v>20</v>
      </c>
      <c r="AE6" s="248"/>
      <c r="AF6" s="3" t="s">
        <v>18</v>
      </c>
      <c r="AG6" s="4" t="s">
        <v>19</v>
      </c>
      <c r="AH6" s="5" t="s">
        <v>20</v>
      </c>
      <c r="AI6" s="248"/>
      <c r="AJ6" s="3" t="s">
        <v>18</v>
      </c>
      <c r="AK6" s="4" t="s">
        <v>19</v>
      </c>
      <c r="AL6" s="5" t="s">
        <v>20</v>
      </c>
      <c r="AM6" s="268"/>
      <c r="AN6" s="3" t="s">
        <v>18</v>
      </c>
      <c r="AO6" s="4" t="s">
        <v>19</v>
      </c>
      <c r="AP6" s="5" t="s">
        <v>20</v>
      </c>
      <c r="AQ6" s="268"/>
      <c r="AR6" s="270"/>
      <c r="AS6" s="270"/>
      <c r="AT6" s="280"/>
      <c r="AU6" s="303"/>
    </row>
    <row r="7" spans="1:82" s="113" customFormat="1" x14ac:dyDescent="0.25">
      <c r="A7" s="262">
        <v>1</v>
      </c>
      <c r="B7" s="258" t="s">
        <v>72</v>
      </c>
      <c r="C7" s="260" t="s">
        <v>73</v>
      </c>
      <c r="D7" s="160">
        <v>10</v>
      </c>
      <c r="E7" s="161">
        <v>10</v>
      </c>
      <c r="F7" s="162">
        <v>10</v>
      </c>
      <c r="G7" s="249">
        <f>D8</f>
        <v>30</v>
      </c>
      <c r="H7" s="160">
        <v>0</v>
      </c>
      <c r="I7" s="161">
        <v>8</v>
      </c>
      <c r="J7" s="161">
        <v>4</v>
      </c>
      <c r="K7" s="249">
        <f>SUM(G7,H8)</f>
        <v>42</v>
      </c>
      <c r="L7" s="160">
        <v>8</v>
      </c>
      <c r="M7" s="161">
        <v>10</v>
      </c>
      <c r="N7" s="161">
        <v>10</v>
      </c>
      <c r="O7" s="249">
        <f>SUM(K7,L8)</f>
        <v>70</v>
      </c>
      <c r="P7" s="160">
        <v>6</v>
      </c>
      <c r="Q7" s="161">
        <v>10</v>
      </c>
      <c r="R7" s="162">
        <v>6</v>
      </c>
      <c r="S7" s="249">
        <f>SUM(O7,P8)</f>
        <v>92</v>
      </c>
      <c r="T7" s="160">
        <v>6</v>
      </c>
      <c r="U7" s="161">
        <v>10</v>
      </c>
      <c r="V7" s="161">
        <v>8</v>
      </c>
      <c r="W7" s="249">
        <f>SUM(S7,T8)</f>
        <v>116</v>
      </c>
      <c r="X7" s="163">
        <v>10</v>
      </c>
      <c r="Y7" s="161">
        <v>8</v>
      </c>
      <c r="Z7" s="162">
        <v>8</v>
      </c>
      <c r="AA7" s="249">
        <f>SUM(W7,X8)</f>
        <v>142</v>
      </c>
      <c r="AB7" s="160">
        <v>6</v>
      </c>
      <c r="AC7" s="161">
        <v>8</v>
      </c>
      <c r="AD7" s="161">
        <v>10</v>
      </c>
      <c r="AE7" s="249">
        <f>SUM(AA7,AB8)</f>
        <v>166</v>
      </c>
      <c r="AF7" s="160">
        <v>10</v>
      </c>
      <c r="AG7" s="161">
        <v>8</v>
      </c>
      <c r="AH7" s="161">
        <v>8</v>
      </c>
      <c r="AI7" s="249">
        <f>SUM(AE7,AF8)</f>
        <v>192</v>
      </c>
      <c r="AJ7" s="160">
        <v>10</v>
      </c>
      <c r="AK7" s="161">
        <v>10</v>
      </c>
      <c r="AL7" s="162">
        <v>8</v>
      </c>
      <c r="AM7" s="249">
        <f>SUM(AI7,AJ8)</f>
        <v>220</v>
      </c>
      <c r="AN7" s="160">
        <v>8</v>
      </c>
      <c r="AO7" s="161">
        <v>0</v>
      </c>
      <c r="AP7" s="161">
        <v>6</v>
      </c>
      <c r="AQ7" s="249">
        <f>SUM(AM7,AN8)</f>
        <v>234</v>
      </c>
      <c r="AR7" s="281">
        <f>COUNTIF(D7:F7,"=10")+COUNTIF(H7:J7,"=10")+COUNTIF(L7:N7,"=10")+COUNTIF(P7:R7,"=10")+COUNTIF(T7:V7,"=10")+COUNTIF(X7:Z7,"=10")+COUNTIF(AB7:AD7,"=10")+COUNTIF(AF7:AH7,"=10")+COUNTIF(AJ7:AL7,"=10")+COUNTIF(AN7:AP7,"=10")</f>
        <v>12</v>
      </c>
      <c r="AS7" s="281">
        <f>COUNTIF(D7:F7,"=8")+COUNTIF(H7:J7,"=8")+COUNTIF(L7:N7,"=8")+COUNTIF(P7:R7,"=8")+COUNTIF(T7:V7,"=8")+COUNTIF(X7:Z7,"=8")+COUNTIF(AB7:AD7,"=8")+COUNTIF(AF7:AH7,"=8")+COUNTIF(AJ7:AL7,"=8")+COUNTIF(AN7:AP7,"=8")</f>
        <v>10</v>
      </c>
      <c r="AT7" s="283">
        <f>AQ7</f>
        <v>234</v>
      </c>
      <c r="AU7" s="304">
        <v>2</v>
      </c>
    </row>
    <row r="8" spans="1:82" s="113" customFormat="1" ht="15.75" thickBot="1" x14ac:dyDescent="0.3">
      <c r="A8" s="263"/>
      <c r="B8" s="259"/>
      <c r="C8" s="261"/>
      <c r="D8" s="252">
        <f>SUM(D7:F7)</f>
        <v>30</v>
      </c>
      <c r="E8" s="253"/>
      <c r="F8" s="254"/>
      <c r="G8" s="251"/>
      <c r="H8" s="255">
        <f>SUM(H7:J7)</f>
        <v>12</v>
      </c>
      <c r="I8" s="256"/>
      <c r="J8" s="257"/>
      <c r="K8" s="250"/>
      <c r="L8" s="255">
        <f>SUM(L7:N7)</f>
        <v>28</v>
      </c>
      <c r="M8" s="256"/>
      <c r="N8" s="257"/>
      <c r="O8" s="250"/>
      <c r="P8" s="252">
        <f>SUM(P7:R7)</f>
        <v>22</v>
      </c>
      <c r="Q8" s="253"/>
      <c r="R8" s="254"/>
      <c r="S8" s="251"/>
      <c r="T8" s="252">
        <f>SUM(T7:V7)</f>
        <v>24</v>
      </c>
      <c r="U8" s="253"/>
      <c r="V8" s="254"/>
      <c r="W8" s="251"/>
      <c r="X8" s="252">
        <f>SUM(X7:Z7)</f>
        <v>26</v>
      </c>
      <c r="Y8" s="253"/>
      <c r="Z8" s="254"/>
      <c r="AA8" s="251"/>
      <c r="AB8" s="252">
        <f>SUM(AB7:AD7)</f>
        <v>24</v>
      </c>
      <c r="AC8" s="253"/>
      <c r="AD8" s="254"/>
      <c r="AE8" s="251"/>
      <c r="AF8" s="252">
        <f>SUM(AF7:AH7)</f>
        <v>26</v>
      </c>
      <c r="AG8" s="253"/>
      <c r="AH8" s="254"/>
      <c r="AI8" s="251"/>
      <c r="AJ8" s="252">
        <f>SUM(AJ7:AL7)</f>
        <v>28</v>
      </c>
      <c r="AK8" s="253"/>
      <c r="AL8" s="254"/>
      <c r="AM8" s="251"/>
      <c r="AN8" s="252">
        <f>SUM(AN7:AP7)</f>
        <v>14</v>
      </c>
      <c r="AO8" s="253"/>
      <c r="AP8" s="254"/>
      <c r="AQ8" s="251"/>
      <c r="AR8" s="282"/>
      <c r="AS8" s="282"/>
      <c r="AT8" s="284"/>
      <c r="AU8" s="305"/>
    </row>
    <row r="9" spans="1:82" s="113" customFormat="1" ht="15" customHeight="1" x14ac:dyDescent="0.25">
      <c r="A9" s="264">
        <v>2</v>
      </c>
      <c r="B9" s="239" t="s">
        <v>80</v>
      </c>
      <c r="C9" s="240" t="s">
        <v>66</v>
      </c>
      <c r="D9" s="124">
        <v>8</v>
      </c>
      <c r="E9" s="123">
        <v>8</v>
      </c>
      <c r="F9" s="136">
        <v>10</v>
      </c>
      <c r="G9" s="209">
        <f t="shared" ref="G9" si="0">D10</f>
        <v>26</v>
      </c>
      <c r="H9" s="124">
        <v>10</v>
      </c>
      <c r="I9" s="123">
        <v>10</v>
      </c>
      <c r="J9" s="123">
        <v>0</v>
      </c>
      <c r="K9" s="209">
        <f t="shared" ref="K9" si="1">SUM(G9,H10)</f>
        <v>46</v>
      </c>
      <c r="L9" s="124">
        <v>8</v>
      </c>
      <c r="M9" s="123">
        <v>6</v>
      </c>
      <c r="N9" s="123">
        <v>10</v>
      </c>
      <c r="O9" s="209">
        <f t="shared" ref="O9" si="2">SUM(K9,L10)</f>
        <v>70</v>
      </c>
      <c r="P9" s="124">
        <v>0</v>
      </c>
      <c r="Q9" s="123">
        <v>10</v>
      </c>
      <c r="R9" s="136">
        <v>8</v>
      </c>
      <c r="S9" s="209">
        <f t="shared" ref="S9" si="3">SUM(O9,P10)</f>
        <v>88</v>
      </c>
      <c r="T9" s="124">
        <v>6</v>
      </c>
      <c r="U9" s="123">
        <v>0</v>
      </c>
      <c r="V9" s="123">
        <v>6</v>
      </c>
      <c r="W9" s="209">
        <f t="shared" ref="W9" si="4">SUM(S9,T10)</f>
        <v>100</v>
      </c>
      <c r="X9" s="122">
        <v>10</v>
      </c>
      <c r="Y9" s="123">
        <v>10</v>
      </c>
      <c r="Z9" s="136">
        <v>8</v>
      </c>
      <c r="AA9" s="209">
        <f t="shared" ref="AA9" si="5">SUM(W9,X10)</f>
        <v>128</v>
      </c>
      <c r="AB9" s="124">
        <v>0</v>
      </c>
      <c r="AC9" s="123">
        <v>4</v>
      </c>
      <c r="AD9" s="123">
        <v>0</v>
      </c>
      <c r="AE9" s="209">
        <f t="shared" ref="AE9" si="6">SUM(AA9,AB10)</f>
        <v>132</v>
      </c>
      <c r="AF9" s="124">
        <v>6</v>
      </c>
      <c r="AG9" s="123">
        <v>4</v>
      </c>
      <c r="AH9" s="123">
        <v>0</v>
      </c>
      <c r="AI9" s="209">
        <f t="shared" ref="AI9" si="7">SUM(AE9,AF10)</f>
        <v>142</v>
      </c>
      <c r="AJ9" s="124">
        <v>0</v>
      </c>
      <c r="AK9" s="123">
        <v>4</v>
      </c>
      <c r="AL9" s="136">
        <v>0</v>
      </c>
      <c r="AM9" s="209">
        <f t="shared" ref="AM9" si="8">SUM(AI9,AJ10)</f>
        <v>146</v>
      </c>
      <c r="AN9" s="124">
        <v>6</v>
      </c>
      <c r="AO9" s="123">
        <v>0</v>
      </c>
      <c r="AP9" s="123">
        <v>10</v>
      </c>
      <c r="AQ9" s="209">
        <f t="shared" ref="AQ9" si="9">SUM(AM9,AN10)</f>
        <v>162</v>
      </c>
      <c r="AR9" s="201">
        <f t="shared" ref="AR9" si="10">COUNTIF(D9:F9,"=10")+COUNTIF(H9:J9,"=10")+COUNTIF(L9:N9,"=10")+COUNTIF(P9:R9,"=10")+COUNTIF(T9:V9,"=10")+COUNTIF(X9:Z9,"=10")+COUNTIF(AB9:AD9,"=10")+COUNTIF(AF9:AH9,"=10")+COUNTIF(AJ9:AL9,"=10")+COUNTIF(AN9:AP9,"=10")</f>
        <v>8</v>
      </c>
      <c r="AS9" s="201">
        <f t="shared" ref="AS9" si="11">COUNTIF(D9:F9,"=8")+COUNTIF(H9:J9,"=8")+COUNTIF(L9:N9,"=8")+COUNTIF(P9:R9,"=8")+COUNTIF(T9:V9,"=8")+COUNTIF(X9:Z9,"=8")+COUNTIF(AB9:AD9,"=8")+COUNTIF(AF9:AH9,"=8")+COUNTIF(AJ9:AL9,"=8")+COUNTIF(AN9:AP9,"=8")</f>
        <v>5</v>
      </c>
      <c r="AT9" s="199">
        <f t="shared" ref="AT9" si="12">AQ9</f>
        <v>162</v>
      </c>
      <c r="AU9" s="300">
        <v>7</v>
      </c>
    </row>
    <row r="10" spans="1:82" s="113" customFormat="1" ht="15.75" customHeight="1" thickBot="1" x14ac:dyDescent="0.3">
      <c r="A10" s="264"/>
      <c r="B10" s="239"/>
      <c r="C10" s="240"/>
      <c r="D10" s="229">
        <f t="shared" ref="D10" si="13">SUM(D9:F9)</f>
        <v>26</v>
      </c>
      <c r="E10" s="224"/>
      <c r="F10" s="225"/>
      <c r="G10" s="210"/>
      <c r="H10" s="226">
        <f t="shared" ref="H10" si="14">SUM(H9:J9)</f>
        <v>20</v>
      </c>
      <c r="I10" s="227"/>
      <c r="J10" s="228"/>
      <c r="K10" s="211"/>
      <c r="L10" s="226">
        <f t="shared" ref="L10" si="15">SUM(L9:N9)</f>
        <v>24</v>
      </c>
      <c r="M10" s="227"/>
      <c r="N10" s="228"/>
      <c r="O10" s="211"/>
      <c r="P10" s="229">
        <f t="shared" ref="P10" si="16">SUM(P9:R9)</f>
        <v>18</v>
      </c>
      <c r="Q10" s="224"/>
      <c r="R10" s="225"/>
      <c r="S10" s="210"/>
      <c r="T10" s="229">
        <f t="shared" ref="T10" si="17">SUM(T9:V9)</f>
        <v>12</v>
      </c>
      <c r="U10" s="224"/>
      <c r="V10" s="225"/>
      <c r="W10" s="210"/>
      <c r="X10" s="229">
        <f t="shared" ref="X10" si="18">SUM(X9:Z9)</f>
        <v>28</v>
      </c>
      <c r="Y10" s="224"/>
      <c r="Z10" s="225"/>
      <c r="AA10" s="210"/>
      <c r="AB10" s="229">
        <f t="shared" ref="AB10" si="19">SUM(AB9:AD9)</f>
        <v>4</v>
      </c>
      <c r="AC10" s="224"/>
      <c r="AD10" s="225"/>
      <c r="AE10" s="210"/>
      <c r="AF10" s="229">
        <f t="shared" ref="AF10" si="20">SUM(AF9:AH9)</f>
        <v>10</v>
      </c>
      <c r="AG10" s="224"/>
      <c r="AH10" s="225"/>
      <c r="AI10" s="210"/>
      <c r="AJ10" s="229">
        <f t="shared" ref="AJ10" si="21">SUM(AJ9:AL9)</f>
        <v>4</v>
      </c>
      <c r="AK10" s="224"/>
      <c r="AL10" s="225"/>
      <c r="AM10" s="210"/>
      <c r="AN10" s="229">
        <f t="shared" ref="AN10" si="22">SUM(AN9:AP9)</f>
        <v>16</v>
      </c>
      <c r="AO10" s="224"/>
      <c r="AP10" s="225"/>
      <c r="AQ10" s="210"/>
      <c r="AR10" s="202"/>
      <c r="AS10" s="202"/>
      <c r="AT10" s="200"/>
      <c r="AU10" s="301"/>
    </row>
    <row r="11" spans="1:82" s="113" customFormat="1" ht="15" customHeight="1" x14ac:dyDescent="0.25">
      <c r="A11" s="230">
        <v>3</v>
      </c>
      <c r="B11" s="232" t="s">
        <v>65</v>
      </c>
      <c r="C11" s="233" t="s">
        <v>66</v>
      </c>
      <c r="D11" s="134">
        <v>10</v>
      </c>
      <c r="E11" s="133">
        <v>10</v>
      </c>
      <c r="F11" s="168">
        <v>10</v>
      </c>
      <c r="G11" s="203">
        <f t="shared" ref="G11" si="23">D12</f>
        <v>30</v>
      </c>
      <c r="H11" s="134">
        <v>8</v>
      </c>
      <c r="I11" s="133">
        <v>8</v>
      </c>
      <c r="J11" s="133">
        <v>10</v>
      </c>
      <c r="K11" s="203">
        <f t="shared" ref="K11" si="24">SUM(G11,H12)</f>
        <v>56</v>
      </c>
      <c r="L11" s="134">
        <v>4</v>
      </c>
      <c r="M11" s="133">
        <v>6</v>
      </c>
      <c r="N11" s="133">
        <v>6</v>
      </c>
      <c r="O11" s="203">
        <f t="shared" ref="O11" si="25">SUM(K11,L12)</f>
        <v>72</v>
      </c>
      <c r="P11" s="134">
        <v>10</v>
      </c>
      <c r="Q11" s="133">
        <v>6</v>
      </c>
      <c r="R11" s="168">
        <v>10</v>
      </c>
      <c r="S11" s="203">
        <f t="shared" ref="S11" si="26">SUM(O11,P12)</f>
        <v>98</v>
      </c>
      <c r="T11" s="134">
        <v>0</v>
      </c>
      <c r="U11" s="133">
        <v>6</v>
      </c>
      <c r="V11" s="133">
        <v>6</v>
      </c>
      <c r="W11" s="203">
        <f t="shared" ref="W11" si="27">SUM(S11,T12)</f>
        <v>110</v>
      </c>
      <c r="X11" s="132">
        <v>10</v>
      </c>
      <c r="Y11" s="133">
        <v>8</v>
      </c>
      <c r="Z11" s="168">
        <v>10</v>
      </c>
      <c r="AA11" s="203">
        <f t="shared" ref="AA11" si="28">SUM(W11,X12)</f>
        <v>138</v>
      </c>
      <c r="AB11" s="134">
        <v>8</v>
      </c>
      <c r="AC11" s="133">
        <v>6</v>
      </c>
      <c r="AD11" s="133">
        <v>6</v>
      </c>
      <c r="AE11" s="203">
        <f t="shared" ref="AE11" si="29">SUM(AA11,AB12)</f>
        <v>158</v>
      </c>
      <c r="AF11" s="134">
        <v>0</v>
      </c>
      <c r="AG11" s="133">
        <v>8</v>
      </c>
      <c r="AH11" s="133">
        <v>6</v>
      </c>
      <c r="AI11" s="203">
        <f t="shared" ref="AI11" si="30">SUM(AE11,AF12)</f>
        <v>172</v>
      </c>
      <c r="AJ11" s="134">
        <v>8</v>
      </c>
      <c r="AK11" s="133">
        <v>4</v>
      </c>
      <c r="AL11" s="168">
        <v>0</v>
      </c>
      <c r="AM11" s="203">
        <f t="shared" ref="AM11" si="31">SUM(AI11,AJ12)</f>
        <v>184</v>
      </c>
      <c r="AN11" s="134">
        <v>0</v>
      </c>
      <c r="AO11" s="133">
        <v>4</v>
      </c>
      <c r="AP11" s="133">
        <v>6</v>
      </c>
      <c r="AQ11" s="203">
        <f t="shared" ref="AQ11" si="32">SUM(AM11,AN12)</f>
        <v>194</v>
      </c>
      <c r="AR11" s="197">
        <f t="shared" ref="AR11" si="33">COUNTIF(D11:F11,"=10")+COUNTIF(H11:J11,"=10")+COUNTIF(L11:N11,"=10")+COUNTIF(P11:R11,"=10")+COUNTIF(T11:V11,"=10")+COUNTIF(X11:Z11,"=10")+COUNTIF(AB11:AD11,"=10")+COUNTIF(AF11:AH11,"=10")+COUNTIF(AJ11:AL11,"=10")+COUNTIF(AN11:AP11,"=10")</f>
        <v>8</v>
      </c>
      <c r="AS11" s="197">
        <f t="shared" ref="AS11" si="34">COUNTIF(D11:F11,"=8")+COUNTIF(H11:J11,"=8")+COUNTIF(L11:N11,"=8")+COUNTIF(P11:R11,"=8")+COUNTIF(T11:V11,"=8")+COUNTIF(X11:Z11,"=8")+COUNTIF(AB11:AD11,"=8")+COUNTIF(AF11:AH11,"=8")+COUNTIF(AJ11:AL11,"=8")+COUNTIF(AN11:AP11,"=8")</f>
        <v>6</v>
      </c>
      <c r="AT11" s="195">
        <f t="shared" ref="AT11" si="35">AQ11</f>
        <v>194</v>
      </c>
      <c r="AU11" s="296">
        <v>5</v>
      </c>
    </row>
    <row r="12" spans="1:82" s="113" customFormat="1" ht="15.75" customHeight="1" thickBot="1" x14ac:dyDescent="0.3">
      <c r="A12" s="231"/>
      <c r="B12" s="232"/>
      <c r="C12" s="233"/>
      <c r="D12" s="206">
        <f t="shared" ref="D12" si="36">SUM(D11:F11)</f>
        <v>30</v>
      </c>
      <c r="E12" s="207"/>
      <c r="F12" s="208"/>
      <c r="G12" s="205"/>
      <c r="H12" s="212">
        <f t="shared" ref="H12" si="37">SUM(H11:J11)</f>
        <v>26</v>
      </c>
      <c r="I12" s="213"/>
      <c r="J12" s="214"/>
      <c r="K12" s="204"/>
      <c r="L12" s="212">
        <f t="shared" ref="L12" si="38">SUM(L11:N11)</f>
        <v>16</v>
      </c>
      <c r="M12" s="213"/>
      <c r="N12" s="214"/>
      <c r="O12" s="204"/>
      <c r="P12" s="206">
        <f t="shared" ref="P12" si="39">SUM(P11:R11)</f>
        <v>26</v>
      </c>
      <c r="Q12" s="207"/>
      <c r="R12" s="208"/>
      <c r="S12" s="205"/>
      <c r="T12" s="206">
        <f t="shared" ref="T12" si="40">SUM(T11:V11)</f>
        <v>12</v>
      </c>
      <c r="U12" s="207"/>
      <c r="V12" s="208"/>
      <c r="W12" s="205"/>
      <c r="X12" s="206">
        <f t="shared" ref="X12" si="41">SUM(X11:Z11)</f>
        <v>28</v>
      </c>
      <c r="Y12" s="207"/>
      <c r="Z12" s="208"/>
      <c r="AA12" s="205"/>
      <c r="AB12" s="206">
        <f t="shared" ref="AB12" si="42">SUM(AB11:AD11)</f>
        <v>20</v>
      </c>
      <c r="AC12" s="207"/>
      <c r="AD12" s="208"/>
      <c r="AE12" s="205"/>
      <c r="AF12" s="206">
        <f t="shared" ref="AF12" si="43">SUM(AF11:AH11)</f>
        <v>14</v>
      </c>
      <c r="AG12" s="207"/>
      <c r="AH12" s="208"/>
      <c r="AI12" s="205"/>
      <c r="AJ12" s="206">
        <f t="shared" ref="AJ12" si="44">SUM(AJ11:AL11)</f>
        <v>12</v>
      </c>
      <c r="AK12" s="207"/>
      <c r="AL12" s="208"/>
      <c r="AM12" s="205"/>
      <c r="AN12" s="206">
        <f t="shared" ref="AN12" si="45">SUM(AN11:AP11)</f>
        <v>10</v>
      </c>
      <c r="AO12" s="207"/>
      <c r="AP12" s="208"/>
      <c r="AQ12" s="205"/>
      <c r="AR12" s="198"/>
      <c r="AS12" s="198"/>
      <c r="AT12" s="196"/>
      <c r="AU12" s="297"/>
    </row>
    <row r="13" spans="1:82" s="113" customFormat="1" ht="15" customHeight="1" x14ac:dyDescent="0.25">
      <c r="A13" s="234">
        <v>4</v>
      </c>
      <c r="B13" s="239" t="s">
        <v>76</v>
      </c>
      <c r="C13" s="240" t="s">
        <v>66</v>
      </c>
      <c r="D13" s="124">
        <v>0</v>
      </c>
      <c r="E13" s="123">
        <v>10</v>
      </c>
      <c r="F13" s="136">
        <v>8</v>
      </c>
      <c r="G13" s="209">
        <f t="shared" ref="G13" si="46">D14</f>
        <v>18</v>
      </c>
      <c r="H13" s="124">
        <v>6</v>
      </c>
      <c r="I13" s="123">
        <v>10</v>
      </c>
      <c r="J13" s="123">
        <v>8</v>
      </c>
      <c r="K13" s="209">
        <f t="shared" ref="K13" si="47">SUM(G13,H14)</f>
        <v>42</v>
      </c>
      <c r="L13" s="124">
        <v>6</v>
      </c>
      <c r="M13" s="123">
        <v>0</v>
      </c>
      <c r="N13" s="123">
        <v>10</v>
      </c>
      <c r="O13" s="209">
        <f t="shared" ref="O13" si="48">SUM(K13,L14)</f>
        <v>58</v>
      </c>
      <c r="P13" s="124">
        <v>0</v>
      </c>
      <c r="Q13" s="123">
        <v>10</v>
      </c>
      <c r="R13" s="136">
        <v>0</v>
      </c>
      <c r="S13" s="209">
        <f t="shared" ref="S13" si="49">SUM(O13,P14)</f>
        <v>68</v>
      </c>
      <c r="T13" s="124">
        <v>6</v>
      </c>
      <c r="U13" s="123">
        <v>6</v>
      </c>
      <c r="V13" s="123">
        <v>0</v>
      </c>
      <c r="W13" s="209">
        <f t="shared" ref="W13" si="50">SUM(S13,T14)</f>
        <v>80</v>
      </c>
      <c r="X13" s="122">
        <v>6</v>
      </c>
      <c r="Y13" s="123">
        <v>10</v>
      </c>
      <c r="Z13" s="136">
        <v>6</v>
      </c>
      <c r="AA13" s="209">
        <f t="shared" ref="AA13" si="51">SUM(W13,X14)</f>
        <v>102</v>
      </c>
      <c r="AB13" s="124">
        <v>10</v>
      </c>
      <c r="AC13" s="123">
        <v>10</v>
      </c>
      <c r="AD13" s="123">
        <v>8</v>
      </c>
      <c r="AE13" s="209">
        <f t="shared" ref="AE13" si="52">SUM(AA13,AB14)</f>
        <v>130</v>
      </c>
      <c r="AF13" s="124">
        <v>8</v>
      </c>
      <c r="AG13" s="123">
        <v>0</v>
      </c>
      <c r="AH13" s="123">
        <v>6</v>
      </c>
      <c r="AI13" s="209">
        <f t="shared" ref="AI13" si="53">SUM(AE13,AF14)</f>
        <v>144</v>
      </c>
      <c r="AJ13" s="124">
        <v>0</v>
      </c>
      <c r="AK13" s="123">
        <v>0</v>
      </c>
      <c r="AL13" s="136">
        <v>0</v>
      </c>
      <c r="AM13" s="209">
        <f t="shared" ref="AM13" si="54">SUM(AI13,AJ14)</f>
        <v>144</v>
      </c>
      <c r="AN13" s="124">
        <v>6</v>
      </c>
      <c r="AO13" s="123">
        <v>6</v>
      </c>
      <c r="AP13" s="123">
        <v>6</v>
      </c>
      <c r="AQ13" s="209">
        <f t="shared" ref="AQ13" si="55">SUM(AM13,AN14)</f>
        <v>162</v>
      </c>
      <c r="AR13" s="201">
        <f t="shared" ref="AR13" si="56">COUNTIF(D13:F13,"=10")+COUNTIF(H13:J13,"=10")+COUNTIF(L13:N13,"=10")+COUNTIF(P13:R13,"=10")+COUNTIF(T13:V13,"=10")+COUNTIF(X13:Z13,"=10")+COUNTIF(AB13:AD13,"=10")+COUNTIF(AF13:AH13,"=10")+COUNTIF(AJ13:AL13,"=10")+COUNTIF(AN13:AP13,"=10")</f>
        <v>7</v>
      </c>
      <c r="AS13" s="201">
        <f t="shared" ref="AS13" si="57">COUNTIF(D13:F13,"=8")+COUNTIF(H13:J13,"=8")+COUNTIF(L13:N13,"=8")+COUNTIF(P13:R13,"=8")+COUNTIF(T13:V13,"=8")+COUNTIF(X13:Z13,"=8")+COUNTIF(AB13:AD13,"=8")+COUNTIF(AF13:AH13,"=8")+COUNTIF(AJ13:AL13,"=8")+COUNTIF(AN13:AP13,"=8")</f>
        <v>4</v>
      </c>
      <c r="AT13" s="199">
        <f t="shared" ref="AT13" si="58">AQ13</f>
        <v>162</v>
      </c>
      <c r="AU13" s="300">
        <v>8</v>
      </c>
    </row>
    <row r="14" spans="1:82" s="113" customFormat="1" ht="15.75" customHeight="1" thickBot="1" x14ac:dyDescent="0.3">
      <c r="A14" s="235"/>
      <c r="B14" s="239"/>
      <c r="C14" s="240"/>
      <c r="D14" s="229">
        <f t="shared" ref="D14" si="59">SUM(D13:F13)</f>
        <v>18</v>
      </c>
      <c r="E14" s="224"/>
      <c r="F14" s="225"/>
      <c r="G14" s="210"/>
      <c r="H14" s="226">
        <f t="shared" ref="H14" si="60">SUM(H13:J13)</f>
        <v>24</v>
      </c>
      <c r="I14" s="227"/>
      <c r="J14" s="228"/>
      <c r="K14" s="211"/>
      <c r="L14" s="226">
        <f t="shared" ref="L14" si="61">SUM(L13:N13)</f>
        <v>16</v>
      </c>
      <c r="M14" s="227"/>
      <c r="N14" s="228"/>
      <c r="O14" s="211"/>
      <c r="P14" s="229">
        <f>SUM(P13:R13)</f>
        <v>10</v>
      </c>
      <c r="Q14" s="224"/>
      <c r="R14" s="225"/>
      <c r="S14" s="210"/>
      <c r="T14" s="229">
        <f t="shared" ref="T14" si="62">SUM(T13:V13)</f>
        <v>12</v>
      </c>
      <c r="U14" s="224"/>
      <c r="V14" s="225"/>
      <c r="W14" s="210"/>
      <c r="X14" s="229">
        <f t="shared" ref="X14" si="63">SUM(X13:Z13)</f>
        <v>22</v>
      </c>
      <c r="Y14" s="224"/>
      <c r="Z14" s="225"/>
      <c r="AA14" s="210"/>
      <c r="AB14" s="229">
        <f t="shared" ref="AB14" si="64">SUM(AB13:AD13)</f>
        <v>28</v>
      </c>
      <c r="AC14" s="224"/>
      <c r="AD14" s="225"/>
      <c r="AE14" s="210"/>
      <c r="AF14" s="229">
        <f t="shared" ref="AF14" si="65">SUM(AF13:AH13)</f>
        <v>14</v>
      </c>
      <c r="AG14" s="224"/>
      <c r="AH14" s="225"/>
      <c r="AI14" s="210"/>
      <c r="AJ14" s="229">
        <f t="shared" ref="AJ14" si="66">SUM(AJ13:AL13)</f>
        <v>0</v>
      </c>
      <c r="AK14" s="224"/>
      <c r="AL14" s="225"/>
      <c r="AM14" s="210"/>
      <c r="AN14" s="229">
        <f t="shared" ref="AN14" si="67">SUM(AN13:AP13)</f>
        <v>18</v>
      </c>
      <c r="AO14" s="224"/>
      <c r="AP14" s="225"/>
      <c r="AQ14" s="210"/>
      <c r="AR14" s="202"/>
      <c r="AS14" s="202"/>
      <c r="AT14" s="200"/>
      <c r="AU14" s="301"/>
    </row>
    <row r="15" spans="1:82" s="113" customFormat="1" ht="15" customHeight="1" x14ac:dyDescent="0.25">
      <c r="A15" s="230">
        <v>5</v>
      </c>
      <c r="B15" s="232" t="s">
        <v>86</v>
      </c>
      <c r="C15" s="233" t="s">
        <v>87</v>
      </c>
      <c r="D15" s="134">
        <v>6</v>
      </c>
      <c r="E15" s="133">
        <v>10</v>
      </c>
      <c r="F15" s="168">
        <v>10</v>
      </c>
      <c r="G15" s="203">
        <f t="shared" ref="G15" si="68">D16</f>
        <v>26</v>
      </c>
      <c r="H15" s="134">
        <v>8</v>
      </c>
      <c r="I15" s="133">
        <v>0</v>
      </c>
      <c r="J15" s="133">
        <v>0</v>
      </c>
      <c r="K15" s="203">
        <f t="shared" ref="K15" si="69">SUM(G15,H16)</f>
        <v>34</v>
      </c>
      <c r="L15" s="134">
        <v>8</v>
      </c>
      <c r="M15" s="133">
        <v>10</v>
      </c>
      <c r="N15" s="133">
        <v>8</v>
      </c>
      <c r="O15" s="203">
        <f t="shared" ref="O15" si="70">SUM(K15,L16)</f>
        <v>60</v>
      </c>
      <c r="P15" s="134">
        <v>0</v>
      </c>
      <c r="Q15" s="133">
        <v>4</v>
      </c>
      <c r="R15" s="168">
        <v>0</v>
      </c>
      <c r="S15" s="203">
        <f t="shared" ref="S15" si="71">SUM(O15,P16)</f>
        <v>64</v>
      </c>
      <c r="T15" s="134">
        <v>10</v>
      </c>
      <c r="U15" s="133">
        <v>0</v>
      </c>
      <c r="V15" s="133">
        <v>0</v>
      </c>
      <c r="W15" s="203">
        <f t="shared" ref="W15" si="72">SUM(S15,T16)</f>
        <v>74</v>
      </c>
      <c r="X15" s="132">
        <v>10</v>
      </c>
      <c r="Y15" s="133">
        <v>4</v>
      </c>
      <c r="Z15" s="168">
        <v>8</v>
      </c>
      <c r="AA15" s="203">
        <f t="shared" ref="AA15" si="73">SUM(W15,X16)</f>
        <v>96</v>
      </c>
      <c r="AB15" s="134">
        <v>4</v>
      </c>
      <c r="AC15" s="133">
        <v>10</v>
      </c>
      <c r="AD15" s="133">
        <v>10</v>
      </c>
      <c r="AE15" s="203">
        <f t="shared" ref="AE15" si="74">SUM(AA15,AB16)</f>
        <v>120</v>
      </c>
      <c r="AF15" s="134">
        <v>8</v>
      </c>
      <c r="AG15" s="133">
        <v>6</v>
      </c>
      <c r="AH15" s="133">
        <v>8</v>
      </c>
      <c r="AI15" s="203">
        <f t="shared" ref="AI15" si="75">SUM(AE15,AF16)</f>
        <v>142</v>
      </c>
      <c r="AJ15" s="134">
        <v>10</v>
      </c>
      <c r="AK15" s="133">
        <v>0</v>
      </c>
      <c r="AL15" s="168">
        <v>0</v>
      </c>
      <c r="AM15" s="203">
        <f t="shared" ref="AM15" si="76">SUM(AI15,AJ16)</f>
        <v>152</v>
      </c>
      <c r="AN15" s="134">
        <v>0</v>
      </c>
      <c r="AO15" s="133">
        <v>0</v>
      </c>
      <c r="AP15" s="133">
        <v>0</v>
      </c>
      <c r="AQ15" s="203">
        <f t="shared" ref="AQ15" si="77">SUM(AM15,AN16)</f>
        <v>152</v>
      </c>
      <c r="AR15" s="197">
        <f t="shared" ref="AR15" si="78">COUNTIF(D15:F15,"=10")+COUNTIF(H15:J15,"=10")+COUNTIF(L15:N15,"=10")+COUNTIF(P15:R15,"=10")+COUNTIF(T15:V15,"=10")+COUNTIF(X15:Z15,"=10")+COUNTIF(AB15:AD15,"=10")+COUNTIF(AF15:AH15,"=10")+COUNTIF(AJ15:AL15,"=10")+COUNTIF(AN15:AP15,"=10")</f>
        <v>8</v>
      </c>
      <c r="AS15" s="197">
        <f t="shared" ref="AS15" si="79">COUNTIF(D15:F15,"=8")+COUNTIF(H15:J15,"=8")+COUNTIF(L15:N15,"=8")+COUNTIF(P15:R15,"=8")+COUNTIF(T15:V15,"=8")+COUNTIF(X15:Z15,"=8")+COUNTIF(AB15:AD15,"=8")+COUNTIF(AF15:AH15,"=8")+COUNTIF(AJ15:AL15,"=8")+COUNTIF(AN15:AP15,"=8")</f>
        <v>6</v>
      </c>
      <c r="AT15" s="195">
        <f t="shared" ref="AT15" si="80">AQ15</f>
        <v>152</v>
      </c>
      <c r="AU15" s="296">
        <v>9</v>
      </c>
    </row>
    <row r="16" spans="1:82" s="113" customFormat="1" ht="15.75" customHeight="1" thickBot="1" x14ac:dyDescent="0.3">
      <c r="A16" s="231"/>
      <c r="B16" s="232"/>
      <c r="C16" s="233"/>
      <c r="D16" s="206">
        <f t="shared" ref="D16" si="81">SUM(D15:F15)</f>
        <v>26</v>
      </c>
      <c r="E16" s="207"/>
      <c r="F16" s="208"/>
      <c r="G16" s="205"/>
      <c r="H16" s="212">
        <f t="shared" ref="H16" si="82">SUM(H15:J15)</f>
        <v>8</v>
      </c>
      <c r="I16" s="213"/>
      <c r="J16" s="214"/>
      <c r="K16" s="204"/>
      <c r="L16" s="212">
        <f t="shared" ref="L16" si="83">SUM(L15:N15)</f>
        <v>26</v>
      </c>
      <c r="M16" s="213"/>
      <c r="N16" s="214"/>
      <c r="O16" s="204"/>
      <c r="P16" s="206">
        <f t="shared" ref="P16" si="84">SUM(P15:R15)</f>
        <v>4</v>
      </c>
      <c r="Q16" s="207"/>
      <c r="R16" s="208"/>
      <c r="S16" s="205"/>
      <c r="T16" s="206">
        <f t="shared" ref="T16" si="85">SUM(T15:V15)</f>
        <v>10</v>
      </c>
      <c r="U16" s="207"/>
      <c r="V16" s="208"/>
      <c r="W16" s="205"/>
      <c r="X16" s="206">
        <f t="shared" ref="X16" si="86">SUM(X15:Z15)</f>
        <v>22</v>
      </c>
      <c r="Y16" s="207"/>
      <c r="Z16" s="208"/>
      <c r="AA16" s="205"/>
      <c r="AB16" s="206">
        <f t="shared" ref="AB16" si="87">SUM(AB15:AD15)</f>
        <v>24</v>
      </c>
      <c r="AC16" s="207"/>
      <c r="AD16" s="208"/>
      <c r="AE16" s="205"/>
      <c r="AF16" s="206">
        <f t="shared" ref="AF16" si="88">SUM(AF15:AH15)</f>
        <v>22</v>
      </c>
      <c r="AG16" s="207"/>
      <c r="AH16" s="208"/>
      <c r="AI16" s="205"/>
      <c r="AJ16" s="206">
        <f t="shared" ref="AJ16" si="89">SUM(AJ15:AL15)</f>
        <v>10</v>
      </c>
      <c r="AK16" s="207"/>
      <c r="AL16" s="208"/>
      <c r="AM16" s="205"/>
      <c r="AN16" s="206">
        <f t="shared" ref="AN16" si="90">SUM(AN15:AP15)</f>
        <v>0</v>
      </c>
      <c r="AO16" s="207"/>
      <c r="AP16" s="208"/>
      <c r="AQ16" s="205"/>
      <c r="AR16" s="198"/>
      <c r="AS16" s="198"/>
      <c r="AT16" s="196"/>
      <c r="AU16" s="297"/>
      <c r="AV16" s="153"/>
      <c r="AW16" s="114"/>
      <c r="AX16" s="114"/>
      <c r="AY16" s="114"/>
      <c r="AZ16" s="114"/>
      <c r="BA16" s="114"/>
      <c r="BB16" s="114"/>
      <c r="BC16" s="114"/>
      <c r="BD16" s="114"/>
      <c r="BE16" s="114"/>
      <c r="BF16" s="114"/>
      <c r="BG16" s="114"/>
      <c r="BH16" s="114"/>
      <c r="BI16" s="114"/>
      <c r="BJ16" s="114"/>
      <c r="BK16" s="114"/>
      <c r="BL16" s="114"/>
      <c r="BM16" s="114"/>
      <c r="BN16" s="114"/>
      <c r="BO16" s="114"/>
      <c r="BP16" s="114"/>
      <c r="BQ16" s="114"/>
      <c r="BR16" s="114"/>
      <c r="BS16" s="114"/>
      <c r="BT16" s="114"/>
      <c r="BU16" s="114"/>
      <c r="BV16" s="114"/>
      <c r="BW16" s="114"/>
      <c r="BX16" s="114"/>
      <c r="BY16" s="114"/>
      <c r="BZ16" s="114"/>
      <c r="CA16" s="114"/>
      <c r="CB16" s="114"/>
      <c r="CC16" s="114"/>
      <c r="CD16" s="114"/>
    </row>
    <row r="17" spans="1:82" s="155" customFormat="1" ht="15.75" customHeight="1" x14ac:dyDescent="0.25">
      <c r="A17" s="264">
        <v>6</v>
      </c>
      <c r="B17" s="275" t="s">
        <v>82</v>
      </c>
      <c r="C17" s="240" t="s">
        <v>66</v>
      </c>
      <c r="D17" s="124">
        <v>4</v>
      </c>
      <c r="E17" s="123">
        <v>10</v>
      </c>
      <c r="F17" s="136">
        <v>10</v>
      </c>
      <c r="G17" s="209">
        <f t="shared" ref="G17" si="91">D18</f>
        <v>24</v>
      </c>
      <c r="H17" s="124">
        <v>8</v>
      </c>
      <c r="I17" s="123">
        <v>6</v>
      </c>
      <c r="J17" s="123">
        <v>8</v>
      </c>
      <c r="K17" s="209">
        <f t="shared" ref="K17" si="92">SUM(G17,H18)</f>
        <v>46</v>
      </c>
      <c r="L17" s="124">
        <v>0</v>
      </c>
      <c r="M17" s="123">
        <v>8</v>
      </c>
      <c r="N17" s="123">
        <v>6</v>
      </c>
      <c r="O17" s="209">
        <f t="shared" ref="O17" si="93">SUM(K17,L18)</f>
        <v>60</v>
      </c>
      <c r="P17" s="124">
        <v>0</v>
      </c>
      <c r="Q17" s="123">
        <v>6</v>
      </c>
      <c r="R17" s="136">
        <v>0</v>
      </c>
      <c r="S17" s="209">
        <f t="shared" ref="S17" si="94">SUM(O17,P18)</f>
        <v>66</v>
      </c>
      <c r="T17" s="124">
        <v>0</v>
      </c>
      <c r="U17" s="123">
        <v>6</v>
      </c>
      <c r="V17" s="123">
        <v>4</v>
      </c>
      <c r="W17" s="209">
        <f t="shared" ref="W17" si="95">SUM(S17,T18)</f>
        <v>76</v>
      </c>
      <c r="X17" s="122">
        <v>6</v>
      </c>
      <c r="Y17" s="123">
        <v>0</v>
      </c>
      <c r="Z17" s="136">
        <v>4</v>
      </c>
      <c r="AA17" s="209">
        <f t="shared" ref="AA17" si="96">SUM(W17,X18)</f>
        <v>86</v>
      </c>
      <c r="AB17" s="124">
        <v>8</v>
      </c>
      <c r="AC17" s="123">
        <v>10</v>
      </c>
      <c r="AD17" s="123">
        <v>8</v>
      </c>
      <c r="AE17" s="209">
        <f t="shared" ref="AE17" si="97">SUM(AA17,AB18)</f>
        <v>112</v>
      </c>
      <c r="AF17" s="124">
        <v>10</v>
      </c>
      <c r="AG17" s="123">
        <v>6</v>
      </c>
      <c r="AH17" s="123">
        <v>6</v>
      </c>
      <c r="AI17" s="209">
        <f t="shared" ref="AI17" si="98">SUM(AE17,AF18)</f>
        <v>134</v>
      </c>
      <c r="AJ17" s="124">
        <v>0</v>
      </c>
      <c r="AK17" s="123">
        <v>4</v>
      </c>
      <c r="AL17" s="136">
        <v>0</v>
      </c>
      <c r="AM17" s="209">
        <f t="shared" ref="AM17" si="99">SUM(AI17,AJ18)</f>
        <v>138</v>
      </c>
      <c r="AN17" s="124">
        <v>6</v>
      </c>
      <c r="AO17" s="123">
        <v>0</v>
      </c>
      <c r="AP17" s="123">
        <v>0</v>
      </c>
      <c r="AQ17" s="209">
        <f t="shared" ref="AQ17" si="100">SUM(AM17,AN18)</f>
        <v>144</v>
      </c>
      <c r="AR17" s="201">
        <f t="shared" ref="AR17" si="101">COUNTIF(D17:F17,"=10")+COUNTIF(H17:J17,"=10")+COUNTIF(L17:N17,"=10")+COUNTIF(P17:R17,"=10")+COUNTIF(T17:V17,"=10")+COUNTIF(X17:Z17,"=10")+COUNTIF(AB17:AD17,"=10")+COUNTIF(AF17:AH17,"=10")+COUNTIF(AJ17:AL17,"=10")+COUNTIF(AN17:AP17,"=10")</f>
        <v>4</v>
      </c>
      <c r="AS17" s="201">
        <f t="shared" ref="AS17" si="102">COUNTIF(D17:F17,"=8")+COUNTIF(H17:J17,"=8")+COUNTIF(L17:N17,"=8")+COUNTIF(P17:R17,"=8")+COUNTIF(T17:V17,"=8")+COUNTIF(X17:Z17,"=8")+COUNTIF(AB17:AD17,"=8")+COUNTIF(AF17:AH17,"=8")+COUNTIF(AJ17:AL17,"=8")+COUNTIF(AN17:AP17,"=8")</f>
        <v>5</v>
      </c>
      <c r="AT17" s="199">
        <f t="shared" ref="AT17" si="103">AQ17</f>
        <v>144</v>
      </c>
      <c r="AU17" s="300">
        <v>13</v>
      </c>
      <c r="AV17" s="153"/>
      <c r="AW17" s="114"/>
      <c r="AX17" s="114"/>
      <c r="AY17" s="114"/>
      <c r="AZ17" s="114"/>
      <c r="BA17" s="114"/>
      <c r="BB17" s="114"/>
      <c r="BC17" s="154"/>
      <c r="BD17" s="114"/>
      <c r="BE17" s="114"/>
      <c r="BF17" s="114"/>
      <c r="BG17" s="114"/>
      <c r="BH17" s="114"/>
      <c r="BI17" s="114"/>
      <c r="BJ17" s="114"/>
      <c r="BK17" s="114"/>
      <c r="BL17" s="114"/>
      <c r="BM17" s="114"/>
      <c r="BN17" s="114"/>
      <c r="BO17" s="114"/>
      <c r="BP17" s="114"/>
      <c r="BQ17" s="114"/>
      <c r="BR17" s="114"/>
      <c r="BS17" s="114"/>
      <c r="BT17" s="114"/>
      <c r="BU17" s="114"/>
      <c r="BV17" s="114"/>
      <c r="BW17" s="114"/>
      <c r="BX17" s="114"/>
      <c r="BY17" s="114"/>
      <c r="BZ17" s="114"/>
      <c r="CA17" s="114"/>
      <c r="CB17" s="114"/>
      <c r="CC17" s="114"/>
      <c r="CD17" s="114"/>
    </row>
    <row r="18" spans="1:82" s="113" customFormat="1" ht="15.75" customHeight="1" thickBot="1" x14ac:dyDescent="0.3">
      <c r="A18" s="264"/>
      <c r="B18" s="276" t="s">
        <v>82</v>
      </c>
      <c r="C18" s="240"/>
      <c r="D18" s="229">
        <f t="shared" ref="D18" si="104">SUM(D17:F17)</f>
        <v>24</v>
      </c>
      <c r="E18" s="224"/>
      <c r="F18" s="225"/>
      <c r="G18" s="210"/>
      <c r="H18" s="226">
        <f t="shared" ref="H18" si="105">SUM(H17:J17)</f>
        <v>22</v>
      </c>
      <c r="I18" s="227"/>
      <c r="J18" s="228"/>
      <c r="K18" s="211"/>
      <c r="L18" s="226">
        <f t="shared" ref="L18" si="106">SUM(L17:N17)</f>
        <v>14</v>
      </c>
      <c r="M18" s="227"/>
      <c r="N18" s="228"/>
      <c r="O18" s="211"/>
      <c r="P18" s="229">
        <f t="shared" ref="P18" si="107">SUM(P17:R17)</f>
        <v>6</v>
      </c>
      <c r="Q18" s="224"/>
      <c r="R18" s="225"/>
      <c r="S18" s="210"/>
      <c r="T18" s="229">
        <f t="shared" ref="T18" si="108">SUM(T17:V17)</f>
        <v>10</v>
      </c>
      <c r="U18" s="224"/>
      <c r="V18" s="225"/>
      <c r="W18" s="210"/>
      <c r="X18" s="229">
        <f t="shared" ref="X18" si="109">SUM(X17:Z17)</f>
        <v>10</v>
      </c>
      <c r="Y18" s="224"/>
      <c r="Z18" s="225"/>
      <c r="AA18" s="210"/>
      <c r="AB18" s="229">
        <f t="shared" ref="AB18" si="110">SUM(AB17:AD17)</f>
        <v>26</v>
      </c>
      <c r="AC18" s="224"/>
      <c r="AD18" s="225"/>
      <c r="AE18" s="210"/>
      <c r="AF18" s="229">
        <f t="shared" ref="AF18" si="111">SUM(AF17:AH17)</f>
        <v>22</v>
      </c>
      <c r="AG18" s="224"/>
      <c r="AH18" s="225"/>
      <c r="AI18" s="210"/>
      <c r="AJ18" s="229">
        <f t="shared" ref="AJ18" si="112">SUM(AJ17:AL17)</f>
        <v>4</v>
      </c>
      <c r="AK18" s="224"/>
      <c r="AL18" s="225"/>
      <c r="AM18" s="210"/>
      <c r="AN18" s="229">
        <f t="shared" ref="AN18" si="113">SUM(AN17:AP17)</f>
        <v>6</v>
      </c>
      <c r="AO18" s="224"/>
      <c r="AP18" s="225"/>
      <c r="AQ18" s="210"/>
      <c r="AR18" s="202"/>
      <c r="AS18" s="202"/>
      <c r="AT18" s="200"/>
      <c r="AU18" s="301"/>
      <c r="AV18" s="153"/>
      <c r="AW18" s="114"/>
      <c r="AX18" s="114"/>
      <c r="AY18" s="114"/>
      <c r="AZ18" s="114"/>
      <c r="BA18" s="114"/>
      <c r="BB18" s="114"/>
      <c r="BC18" s="114"/>
      <c r="BD18" s="114"/>
      <c r="BE18" s="114"/>
      <c r="BF18" s="114"/>
      <c r="BG18" s="114"/>
      <c r="BH18" s="114"/>
      <c r="BI18" s="114"/>
      <c r="BJ18" s="114"/>
      <c r="BK18" s="114"/>
      <c r="BL18" s="114"/>
      <c r="BM18" s="114"/>
      <c r="BN18" s="114"/>
      <c r="BO18" s="114"/>
      <c r="BP18" s="114"/>
      <c r="BQ18" s="114"/>
      <c r="BR18" s="114"/>
      <c r="BS18" s="114"/>
      <c r="BT18" s="114"/>
      <c r="BU18" s="114"/>
      <c r="BV18" s="114"/>
      <c r="BW18" s="114"/>
      <c r="BX18" s="114"/>
      <c r="BY18" s="114"/>
      <c r="BZ18" s="114"/>
      <c r="CA18" s="114"/>
      <c r="CB18" s="114"/>
      <c r="CC18" s="114"/>
      <c r="CD18" s="114"/>
    </row>
    <row r="19" spans="1:82" s="113" customFormat="1" ht="15.75" customHeight="1" x14ac:dyDescent="0.25">
      <c r="A19" s="277">
        <v>7</v>
      </c>
      <c r="B19" s="278" t="s">
        <v>79</v>
      </c>
      <c r="C19" s="233" t="s">
        <v>66</v>
      </c>
      <c r="D19" s="134">
        <v>8</v>
      </c>
      <c r="E19" s="133">
        <v>8</v>
      </c>
      <c r="F19" s="168">
        <v>8</v>
      </c>
      <c r="G19" s="203">
        <f t="shared" ref="G19" si="114">D20</f>
        <v>24</v>
      </c>
      <c r="H19" s="134">
        <v>10</v>
      </c>
      <c r="I19" s="133">
        <v>8</v>
      </c>
      <c r="J19" s="133">
        <v>6</v>
      </c>
      <c r="K19" s="203">
        <f t="shared" ref="K19" si="115">SUM(G19,H20)</f>
        <v>48</v>
      </c>
      <c r="L19" s="134">
        <v>8</v>
      </c>
      <c r="M19" s="133">
        <v>6</v>
      </c>
      <c r="N19" s="133">
        <v>8</v>
      </c>
      <c r="O19" s="203">
        <f t="shared" ref="O19" si="116">SUM(K19,L20)</f>
        <v>70</v>
      </c>
      <c r="P19" s="134">
        <v>0</v>
      </c>
      <c r="Q19" s="133">
        <v>0</v>
      </c>
      <c r="R19" s="168">
        <v>0</v>
      </c>
      <c r="S19" s="203">
        <f t="shared" ref="S19" si="117">SUM(O19,P20)</f>
        <v>70</v>
      </c>
      <c r="T19" s="134">
        <v>0</v>
      </c>
      <c r="U19" s="133">
        <v>0</v>
      </c>
      <c r="V19" s="133">
        <v>0</v>
      </c>
      <c r="W19" s="203">
        <f t="shared" ref="W19" si="118">SUM(S19,T20)</f>
        <v>70</v>
      </c>
      <c r="X19" s="132">
        <v>10</v>
      </c>
      <c r="Y19" s="133">
        <v>6</v>
      </c>
      <c r="Z19" s="168">
        <v>10</v>
      </c>
      <c r="AA19" s="203">
        <f t="shared" ref="AA19" si="119">SUM(W19,X20)</f>
        <v>96</v>
      </c>
      <c r="AB19" s="134">
        <v>8</v>
      </c>
      <c r="AC19" s="133">
        <v>8</v>
      </c>
      <c r="AD19" s="133">
        <v>0</v>
      </c>
      <c r="AE19" s="203">
        <f t="shared" ref="AE19" si="120">SUM(AA19,AB20)</f>
        <v>112</v>
      </c>
      <c r="AF19" s="134">
        <v>6</v>
      </c>
      <c r="AG19" s="133">
        <v>8</v>
      </c>
      <c r="AH19" s="133">
        <v>10</v>
      </c>
      <c r="AI19" s="203">
        <f t="shared" ref="AI19" si="121">SUM(AE19,AF20)</f>
        <v>136</v>
      </c>
      <c r="AJ19" s="134">
        <v>6</v>
      </c>
      <c r="AK19" s="133">
        <v>8</v>
      </c>
      <c r="AL19" s="168">
        <v>6</v>
      </c>
      <c r="AM19" s="203">
        <f t="shared" ref="AM19" si="122">SUM(AI19,AJ20)</f>
        <v>156</v>
      </c>
      <c r="AN19" s="134">
        <v>10</v>
      </c>
      <c r="AO19" s="133">
        <v>0</v>
      </c>
      <c r="AP19" s="133">
        <v>6</v>
      </c>
      <c r="AQ19" s="203">
        <f t="shared" ref="AQ19" si="123">SUM(AM19,AN20)</f>
        <v>172</v>
      </c>
      <c r="AR19" s="197">
        <f t="shared" ref="AR19" si="124">COUNTIF(D19:F19,"=10")+COUNTIF(H19:J19,"=10")+COUNTIF(L19:N19,"=10")+COUNTIF(P19:R19,"=10")+COUNTIF(T19:V19,"=10")+COUNTIF(X19:Z19,"=10")+COUNTIF(AB19:AD19,"=10")+COUNTIF(AF19:AH19,"=10")+COUNTIF(AJ19:AL19,"=10")+COUNTIF(AN19:AP19,"=10")</f>
        <v>5</v>
      </c>
      <c r="AS19" s="197">
        <f t="shared" ref="AS19" si="125">COUNTIF(D19:F19,"=8")+COUNTIF(H19:J19,"=8")+COUNTIF(L19:N19,"=8")+COUNTIF(P19:R19,"=8")+COUNTIF(T19:V19,"=8")+COUNTIF(X19:Z19,"=8")+COUNTIF(AB19:AD19,"=8")+COUNTIF(AF19:AH19,"=8")+COUNTIF(AJ19:AL19,"=8")+COUNTIF(AN19:AP19,"=8")</f>
        <v>10</v>
      </c>
      <c r="AT19" s="195">
        <f t="shared" ref="AT19" si="126">AQ19</f>
        <v>172</v>
      </c>
      <c r="AU19" s="296">
        <v>6</v>
      </c>
      <c r="AV19" s="153"/>
      <c r="AW19" s="114"/>
      <c r="AX19" s="114"/>
      <c r="AY19" s="114"/>
      <c r="AZ19" s="114"/>
      <c r="BA19" s="114"/>
      <c r="BB19" s="114"/>
      <c r="BC19" s="114"/>
      <c r="BD19" s="114"/>
      <c r="BE19" s="114"/>
      <c r="BF19" s="114"/>
      <c r="BG19" s="114"/>
      <c r="BH19" s="114"/>
      <c r="BI19" s="114"/>
      <c r="BJ19" s="114"/>
      <c r="BK19" s="114"/>
      <c r="BL19" s="114"/>
      <c r="BM19" s="114"/>
      <c r="BN19" s="114"/>
      <c r="BO19" s="114"/>
      <c r="BP19" s="114"/>
      <c r="BQ19" s="114"/>
      <c r="BR19" s="114"/>
      <c r="BS19" s="114"/>
      <c r="BT19" s="114"/>
      <c r="BU19" s="114"/>
      <c r="BV19" s="114"/>
      <c r="BW19" s="114"/>
      <c r="BX19" s="114"/>
      <c r="BY19" s="114"/>
      <c r="BZ19" s="114"/>
      <c r="CA19" s="114"/>
      <c r="CB19" s="114"/>
      <c r="CC19" s="114"/>
      <c r="CD19" s="114"/>
    </row>
    <row r="20" spans="1:82" s="113" customFormat="1" ht="15.75" customHeight="1" thickBot="1" x14ac:dyDescent="0.3">
      <c r="A20" s="277"/>
      <c r="B20" s="279"/>
      <c r="C20" s="233"/>
      <c r="D20" s="206">
        <f t="shared" ref="D20" si="127">SUM(D19:F19)</f>
        <v>24</v>
      </c>
      <c r="E20" s="207"/>
      <c r="F20" s="208"/>
      <c r="G20" s="205"/>
      <c r="H20" s="212">
        <f t="shared" ref="H20" si="128">SUM(H19:J19)</f>
        <v>24</v>
      </c>
      <c r="I20" s="213"/>
      <c r="J20" s="214"/>
      <c r="K20" s="204"/>
      <c r="L20" s="212">
        <f t="shared" ref="L20" si="129">SUM(L19:N19)</f>
        <v>22</v>
      </c>
      <c r="M20" s="213"/>
      <c r="N20" s="214"/>
      <c r="O20" s="204"/>
      <c r="P20" s="206">
        <f t="shared" ref="P20" si="130">SUM(P19:R19)</f>
        <v>0</v>
      </c>
      <c r="Q20" s="207"/>
      <c r="R20" s="208"/>
      <c r="S20" s="205"/>
      <c r="T20" s="206">
        <f t="shared" ref="T20" si="131">SUM(T19:V19)</f>
        <v>0</v>
      </c>
      <c r="U20" s="207"/>
      <c r="V20" s="208"/>
      <c r="W20" s="205"/>
      <c r="X20" s="206">
        <f t="shared" ref="X20" si="132">SUM(X19:Z19)</f>
        <v>26</v>
      </c>
      <c r="Y20" s="207"/>
      <c r="Z20" s="208"/>
      <c r="AA20" s="205"/>
      <c r="AB20" s="206">
        <f t="shared" ref="AB20" si="133">SUM(AB19:AD19)</f>
        <v>16</v>
      </c>
      <c r="AC20" s="207"/>
      <c r="AD20" s="208"/>
      <c r="AE20" s="205"/>
      <c r="AF20" s="206">
        <f t="shared" ref="AF20" si="134">SUM(AF19:AH19)</f>
        <v>24</v>
      </c>
      <c r="AG20" s="207"/>
      <c r="AH20" s="208"/>
      <c r="AI20" s="205"/>
      <c r="AJ20" s="206">
        <f t="shared" ref="AJ20" si="135">SUM(AJ19:AL19)</f>
        <v>20</v>
      </c>
      <c r="AK20" s="207"/>
      <c r="AL20" s="208"/>
      <c r="AM20" s="205"/>
      <c r="AN20" s="206">
        <f t="shared" ref="AN20" si="136">SUM(AN19:AP19)</f>
        <v>16</v>
      </c>
      <c r="AO20" s="207"/>
      <c r="AP20" s="208"/>
      <c r="AQ20" s="205"/>
      <c r="AR20" s="198"/>
      <c r="AS20" s="198"/>
      <c r="AT20" s="196"/>
      <c r="AU20" s="297"/>
      <c r="AV20" s="153"/>
      <c r="AW20" s="114"/>
      <c r="AX20" s="114"/>
      <c r="AY20" s="114"/>
      <c r="AZ20" s="114"/>
      <c r="BA20" s="114"/>
      <c r="BB20" s="114"/>
      <c r="BC20" s="114"/>
      <c r="BD20" s="114"/>
      <c r="BE20" s="114"/>
      <c r="BF20" s="114"/>
      <c r="BG20" s="114"/>
      <c r="BH20" s="114"/>
      <c r="BI20" s="114"/>
      <c r="BJ20" s="114"/>
      <c r="BK20" s="114"/>
      <c r="BL20" s="114"/>
      <c r="BM20" s="114"/>
      <c r="BN20" s="114"/>
      <c r="BO20" s="114"/>
      <c r="BP20" s="114"/>
      <c r="BQ20" s="114"/>
      <c r="BR20" s="114"/>
      <c r="BS20" s="114"/>
      <c r="BT20" s="114"/>
      <c r="BU20" s="114"/>
      <c r="BV20" s="114"/>
      <c r="BW20" s="114"/>
      <c r="BX20" s="114"/>
      <c r="BY20" s="114"/>
      <c r="BZ20" s="114"/>
      <c r="CA20" s="114"/>
      <c r="CB20" s="114"/>
      <c r="CC20" s="114"/>
      <c r="CD20" s="114"/>
    </row>
    <row r="21" spans="1:82" s="113" customFormat="1" ht="15.75" customHeight="1" x14ac:dyDescent="0.25">
      <c r="A21" s="234">
        <v>8</v>
      </c>
      <c r="B21" s="275" t="s">
        <v>83</v>
      </c>
      <c r="C21" s="341" t="s">
        <v>66</v>
      </c>
      <c r="D21" s="124">
        <v>8</v>
      </c>
      <c r="E21" s="123">
        <v>10</v>
      </c>
      <c r="F21" s="136">
        <v>6</v>
      </c>
      <c r="G21" s="209">
        <f t="shared" ref="G21" si="137">D22</f>
        <v>24</v>
      </c>
      <c r="H21" s="124">
        <v>0</v>
      </c>
      <c r="I21" s="123">
        <v>8</v>
      </c>
      <c r="J21" s="123">
        <v>0</v>
      </c>
      <c r="K21" s="209">
        <f t="shared" ref="K21" si="138">SUM(G21,H22)</f>
        <v>32</v>
      </c>
      <c r="L21" s="124">
        <v>6</v>
      </c>
      <c r="M21" s="123">
        <v>6</v>
      </c>
      <c r="N21" s="123">
        <v>0</v>
      </c>
      <c r="O21" s="209">
        <f t="shared" ref="O21" si="139">SUM(K21,L22)</f>
        <v>44</v>
      </c>
      <c r="P21" s="124">
        <v>4</v>
      </c>
      <c r="Q21" s="123">
        <v>0</v>
      </c>
      <c r="R21" s="136">
        <v>10</v>
      </c>
      <c r="S21" s="209">
        <f t="shared" ref="S21" si="140">SUM(O21,P22)</f>
        <v>58</v>
      </c>
      <c r="T21" s="124">
        <v>4</v>
      </c>
      <c r="U21" s="123">
        <v>0</v>
      </c>
      <c r="V21" s="123">
        <v>0</v>
      </c>
      <c r="W21" s="209">
        <f t="shared" ref="W21" si="141">SUM(S21,T22)</f>
        <v>62</v>
      </c>
      <c r="X21" s="122">
        <v>10</v>
      </c>
      <c r="Y21" s="123">
        <v>8</v>
      </c>
      <c r="Z21" s="136">
        <v>8</v>
      </c>
      <c r="AA21" s="209">
        <f t="shared" ref="AA21" si="142">SUM(W21,X22)</f>
        <v>88</v>
      </c>
      <c r="AB21" s="124">
        <v>0</v>
      </c>
      <c r="AC21" s="123">
        <v>4</v>
      </c>
      <c r="AD21" s="123">
        <v>8</v>
      </c>
      <c r="AE21" s="209">
        <f t="shared" ref="AE21" si="143">SUM(AA21,AB22)</f>
        <v>100</v>
      </c>
      <c r="AF21" s="124">
        <v>6</v>
      </c>
      <c r="AG21" s="123">
        <v>6</v>
      </c>
      <c r="AH21" s="123">
        <v>8</v>
      </c>
      <c r="AI21" s="209">
        <f t="shared" ref="AI21" si="144">SUM(AE21,AF22)</f>
        <v>120</v>
      </c>
      <c r="AJ21" s="124">
        <v>4</v>
      </c>
      <c r="AK21" s="123">
        <v>0</v>
      </c>
      <c r="AL21" s="136">
        <v>0</v>
      </c>
      <c r="AM21" s="209">
        <f t="shared" ref="AM21" si="145">SUM(AI21,AJ22)</f>
        <v>124</v>
      </c>
      <c r="AN21" s="124">
        <v>10</v>
      </c>
      <c r="AO21" s="123">
        <v>10</v>
      </c>
      <c r="AP21" s="123">
        <v>6</v>
      </c>
      <c r="AQ21" s="209">
        <f t="shared" ref="AQ21" si="146">SUM(AM21,AN22)</f>
        <v>150</v>
      </c>
      <c r="AR21" s="201">
        <f t="shared" ref="AR21" si="147">COUNTIF(D21:F21,"=10")+COUNTIF(H21:J21,"=10")+COUNTIF(L21:N21,"=10")+COUNTIF(P21:R21,"=10")+COUNTIF(T21:V21,"=10")+COUNTIF(X21:Z21,"=10")+COUNTIF(AB21:AD21,"=10")+COUNTIF(AF21:AH21,"=10")+COUNTIF(AJ21:AL21,"=10")+COUNTIF(AN21:AP21,"=10")</f>
        <v>5</v>
      </c>
      <c r="AS21" s="201">
        <f t="shared" ref="AS21" si="148">COUNTIF(D21:F21,"=8")+COUNTIF(H21:J21,"=8")+COUNTIF(L21:N21,"=8")+COUNTIF(P21:R21,"=8")+COUNTIF(T21:V21,"=8")+COUNTIF(X21:Z21,"=8")+COUNTIF(AB21:AD21,"=8")+COUNTIF(AF21:AH21,"=8")+COUNTIF(AJ21:AL21,"=8")+COUNTIF(AN21:AP21,"=8")</f>
        <v>6</v>
      </c>
      <c r="AT21" s="199">
        <f t="shared" ref="AT21" si="149">AQ21</f>
        <v>150</v>
      </c>
      <c r="AU21" s="300">
        <v>10</v>
      </c>
      <c r="AV21" s="153"/>
      <c r="AW21" s="114"/>
      <c r="AX21" s="114"/>
      <c r="AY21" s="114"/>
      <c r="AZ21" s="114"/>
      <c r="BA21" s="114"/>
      <c r="BB21" s="114"/>
      <c r="BC21" s="114"/>
      <c r="BD21" s="114"/>
      <c r="BE21" s="114"/>
      <c r="BF21" s="114"/>
      <c r="BG21" s="114"/>
      <c r="BH21" s="114"/>
      <c r="BI21" s="114"/>
      <c r="BJ21" s="114"/>
      <c r="BK21" s="114"/>
      <c r="BL21" s="114"/>
      <c r="BM21" s="114"/>
      <c r="BN21" s="114"/>
      <c r="BO21" s="114"/>
      <c r="BP21" s="114"/>
      <c r="BQ21" s="114"/>
      <c r="BR21" s="114"/>
      <c r="BS21" s="114"/>
      <c r="BT21" s="114"/>
      <c r="BU21" s="114"/>
      <c r="BV21" s="114"/>
      <c r="BW21" s="114"/>
      <c r="BX21" s="114"/>
      <c r="BY21" s="114"/>
      <c r="BZ21" s="114"/>
      <c r="CA21" s="114"/>
      <c r="CB21" s="114"/>
      <c r="CC21" s="114"/>
      <c r="CD21" s="114"/>
    </row>
    <row r="22" spans="1:82" s="113" customFormat="1" ht="15.75" customHeight="1" thickBot="1" x14ac:dyDescent="0.3">
      <c r="A22" s="235"/>
      <c r="B22" s="276"/>
      <c r="C22" s="342"/>
      <c r="D22" s="229">
        <f t="shared" ref="D22" si="150">SUM(D21:F21)</f>
        <v>24</v>
      </c>
      <c r="E22" s="224"/>
      <c r="F22" s="225"/>
      <c r="G22" s="210"/>
      <c r="H22" s="226">
        <f t="shared" ref="H22" si="151">SUM(H21:J21)</f>
        <v>8</v>
      </c>
      <c r="I22" s="227"/>
      <c r="J22" s="228"/>
      <c r="K22" s="211"/>
      <c r="L22" s="226">
        <f t="shared" ref="L22" si="152">SUM(L21:N21)</f>
        <v>12</v>
      </c>
      <c r="M22" s="227"/>
      <c r="N22" s="228"/>
      <c r="O22" s="211"/>
      <c r="P22" s="229">
        <f t="shared" ref="P22" si="153">SUM(P21:R21)</f>
        <v>14</v>
      </c>
      <c r="Q22" s="224"/>
      <c r="R22" s="225"/>
      <c r="S22" s="210"/>
      <c r="T22" s="229">
        <f t="shared" ref="T22" si="154">SUM(T21:V21)</f>
        <v>4</v>
      </c>
      <c r="U22" s="224"/>
      <c r="V22" s="225"/>
      <c r="W22" s="210"/>
      <c r="X22" s="229">
        <f t="shared" ref="X22" si="155">SUM(X21:Z21)</f>
        <v>26</v>
      </c>
      <c r="Y22" s="224"/>
      <c r="Z22" s="225"/>
      <c r="AA22" s="210"/>
      <c r="AB22" s="229">
        <f t="shared" ref="AB22" si="156">SUM(AB21:AD21)</f>
        <v>12</v>
      </c>
      <c r="AC22" s="224"/>
      <c r="AD22" s="225"/>
      <c r="AE22" s="210"/>
      <c r="AF22" s="229">
        <f t="shared" ref="AF22" si="157">SUM(AF21:AH21)</f>
        <v>20</v>
      </c>
      <c r="AG22" s="224"/>
      <c r="AH22" s="225"/>
      <c r="AI22" s="210"/>
      <c r="AJ22" s="229">
        <f t="shared" ref="AJ22" si="158">SUM(AJ21:AL21)</f>
        <v>4</v>
      </c>
      <c r="AK22" s="224"/>
      <c r="AL22" s="225"/>
      <c r="AM22" s="210"/>
      <c r="AN22" s="229">
        <f t="shared" ref="AN22" si="159">SUM(AN21:AP21)</f>
        <v>26</v>
      </c>
      <c r="AO22" s="224"/>
      <c r="AP22" s="225"/>
      <c r="AQ22" s="210"/>
      <c r="AR22" s="202"/>
      <c r="AS22" s="202"/>
      <c r="AT22" s="200"/>
      <c r="AU22" s="301"/>
      <c r="AV22" s="153"/>
      <c r="AW22" s="114"/>
      <c r="AX22" s="114"/>
      <c r="AY22" s="114"/>
      <c r="AZ22" s="114"/>
      <c r="BA22" s="114"/>
      <c r="BB22" s="114"/>
      <c r="BC22" s="114"/>
      <c r="BD22" s="114"/>
      <c r="BE22" s="114"/>
      <c r="BF22" s="114"/>
      <c r="BG22" s="114"/>
      <c r="BH22" s="114"/>
      <c r="BI22" s="114"/>
      <c r="BJ22" s="114"/>
      <c r="BK22" s="114"/>
      <c r="BL22" s="114"/>
      <c r="BM22" s="114"/>
      <c r="BN22" s="114"/>
      <c r="BO22" s="114"/>
      <c r="BP22" s="114"/>
      <c r="BQ22" s="114"/>
      <c r="BR22" s="114"/>
      <c r="BS22" s="114"/>
      <c r="BT22" s="114"/>
      <c r="BU22" s="114"/>
      <c r="BV22" s="114"/>
      <c r="BW22" s="114"/>
      <c r="BX22" s="114"/>
      <c r="BY22" s="114"/>
      <c r="BZ22" s="114"/>
      <c r="CA22" s="114"/>
      <c r="CB22" s="114"/>
      <c r="CC22" s="114"/>
      <c r="CD22" s="114"/>
    </row>
    <row r="23" spans="1:82" s="113" customFormat="1" ht="15.75" customHeight="1" x14ac:dyDescent="0.25">
      <c r="A23" s="230">
        <v>9</v>
      </c>
      <c r="B23" s="278" t="s">
        <v>96</v>
      </c>
      <c r="C23" s="233" t="s">
        <v>85</v>
      </c>
      <c r="D23" s="134">
        <v>10</v>
      </c>
      <c r="E23" s="133">
        <v>0</v>
      </c>
      <c r="F23" s="168">
        <v>0</v>
      </c>
      <c r="G23" s="203">
        <f t="shared" ref="G23" si="160">D24</f>
        <v>10</v>
      </c>
      <c r="H23" s="134">
        <v>6</v>
      </c>
      <c r="I23" s="133">
        <v>0</v>
      </c>
      <c r="J23" s="133">
        <v>0</v>
      </c>
      <c r="K23" s="203">
        <f t="shared" ref="K23" si="161">SUM(G23,H24)</f>
        <v>16</v>
      </c>
      <c r="L23" s="134">
        <v>8</v>
      </c>
      <c r="M23" s="133">
        <v>8</v>
      </c>
      <c r="N23" s="133">
        <v>0</v>
      </c>
      <c r="O23" s="203">
        <f t="shared" ref="O23" si="162">SUM(K23,L24)</f>
        <v>32</v>
      </c>
      <c r="P23" s="134">
        <v>4</v>
      </c>
      <c r="Q23" s="133">
        <v>0</v>
      </c>
      <c r="R23" s="168">
        <v>0</v>
      </c>
      <c r="S23" s="203">
        <f t="shared" ref="S23" si="163">SUM(O23,P24)</f>
        <v>36</v>
      </c>
      <c r="T23" s="134">
        <v>0</v>
      </c>
      <c r="U23" s="133">
        <v>0</v>
      </c>
      <c r="V23" s="133">
        <v>0</v>
      </c>
      <c r="W23" s="203">
        <f t="shared" ref="W23" si="164">SUM(S23,T24)</f>
        <v>36</v>
      </c>
      <c r="X23" s="132">
        <v>0</v>
      </c>
      <c r="Y23" s="133">
        <v>0</v>
      </c>
      <c r="Z23" s="168">
        <v>0</v>
      </c>
      <c r="AA23" s="203">
        <f t="shared" ref="AA23" si="165">SUM(W23,X24)</f>
        <v>36</v>
      </c>
      <c r="AB23" s="134">
        <v>0</v>
      </c>
      <c r="AC23" s="133">
        <v>0</v>
      </c>
      <c r="AD23" s="133">
        <v>0</v>
      </c>
      <c r="AE23" s="203">
        <f t="shared" ref="AE23" si="166">SUM(AA23,AB24)</f>
        <v>36</v>
      </c>
      <c r="AF23" s="134">
        <v>0</v>
      </c>
      <c r="AG23" s="133">
        <v>4</v>
      </c>
      <c r="AH23" s="133">
        <v>0</v>
      </c>
      <c r="AI23" s="203">
        <f t="shared" ref="AI23" si="167">SUM(AE23,AF24)</f>
        <v>40</v>
      </c>
      <c r="AJ23" s="134">
        <v>0</v>
      </c>
      <c r="AK23" s="133">
        <v>0</v>
      </c>
      <c r="AL23" s="168">
        <v>0</v>
      </c>
      <c r="AM23" s="203">
        <f t="shared" ref="AM23" si="168">SUM(AI23,AJ24)</f>
        <v>40</v>
      </c>
      <c r="AN23" s="134">
        <v>0</v>
      </c>
      <c r="AO23" s="133">
        <v>0</v>
      </c>
      <c r="AP23" s="133">
        <v>0</v>
      </c>
      <c r="AQ23" s="203">
        <f t="shared" ref="AQ23" si="169">SUM(AM23,AN24)</f>
        <v>40</v>
      </c>
      <c r="AR23" s="197">
        <f t="shared" ref="AR23" si="170">COUNTIF(D23:F23,"=10")+COUNTIF(H23:J23,"=10")+COUNTIF(L23:N23,"=10")+COUNTIF(P23:R23,"=10")+COUNTIF(T23:V23,"=10")+COUNTIF(X23:Z23,"=10")+COUNTIF(AB23:AD23,"=10")+COUNTIF(AF23:AH23,"=10")+COUNTIF(AJ23:AL23,"=10")+COUNTIF(AN23:AP23,"=10")</f>
        <v>1</v>
      </c>
      <c r="AS23" s="197">
        <f t="shared" ref="AS23" si="171">COUNTIF(D23:F23,"=8")+COUNTIF(H23:J23,"=8")+COUNTIF(L23:N23,"=8")+COUNTIF(P23:R23,"=8")+COUNTIF(T23:V23,"=8")+COUNTIF(X23:Z23,"=8")+COUNTIF(AB23:AD23,"=8")+COUNTIF(AF23:AH23,"=8")+COUNTIF(AJ23:AL23,"=8")+COUNTIF(AN23:AP23,"=8")</f>
        <v>2</v>
      </c>
      <c r="AT23" s="195">
        <f t="shared" ref="AT23" si="172">AQ23</f>
        <v>40</v>
      </c>
      <c r="AU23" s="296">
        <v>16</v>
      </c>
      <c r="AV23" s="153"/>
      <c r="AW23" s="114"/>
      <c r="AX23" s="114"/>
      <c r="AY23" s="114"/>
      <c r="AZ23" s="114"/>
      <c r="BA23" s="114"/>
      <c r="BB23" s="114"/>
      <c r="BC23" s="114"/>
      <c r="BD23" s="114"/>
      <c r="BE23" s="114"/>
      <c r="BF23" s="114"/>
      <c r="BG23" s="114"/>
      <c r="BH23" s="114"/>
      <c r="BI23" s="114"/>
      <c r="BJ23" s="114"/>
      <c r="BK23" s="114"/>
      <c r="BL23" s="114"/>
      <c r="BM23" s="114"/>
      <c r="BN23" s="114"/>
      <c r="BO23" s="114"/>
      <c r="BP23" s="114"/>
      <c r="BQ23" s="114"/>
      <c r="BR23" s="114"/>
      <c r="BS23" s="114"/>
      <c r="BT23" s="114"/>
      <c r="BU23" s="114"/>
      <c r="BV23" s="114"/>
      <c r="BW23" s="114"/>
      <c r="BX23" s="114"/>
      <c r="BY23" s="114"/>
      <c r="BZ23" s="114"/>
      <c r="CA23" s="114"/>
      <c r="CB23" s="114"/>
      <c r="CC23" s="114"/>
      <c r="CD23" s="114"/>
    </row>
    <row r="24" spans="1:82" s="113" customFormat="1" ht="15.75" customHeight="1" thickBot="1" x14ac:dyDescent="0.3">
      <c r="A24" s="231"/>
      <c r="B24" s="279"/>
      <c r="C24" s="233"/>
      <c r="D24" s="206">
        <f t="shared" ref="D24" si="173">SUM(D23:F23)</f>
        <v>10</v>
      </c>
      <c r="E24" s="207"/>
      <c r="F24" s="208"/>
      <c r="G24" s="205"/>
      <c r="H24" s="212">
        <f t="shared" ref="H24" si="174">SUM(H23:J23)</f>
        <v>6</v>
      </c>
      <c r="I24" s="213"/>
      <c r="J24" s="214"/>
      <c r="K24" s="204"/>
      <c r="L24" s="212">
        <f t="shared" ref="L24" si="175">SUM(L23:N23)</f>
        <v>16</v>
      </c>
      <c r="M24" s="213"/>
      <c r="N24" s="214"/>
      <c r="O24" s="204"/>
      <c r="P24" s="206">
        <f t="shared" ref="P24" si="176">SUM(P23:R23)</f>
        <v>4</v>
      </c>
      <c r="Q24" s="207"/>
      <c r="R24" s="208"/>
      <c r="S24" s="205"/>
      <c r="T24" s="206">
        <f t="shared" ref="T24" si="177">SUM(T23:V23)</f>
        <v>0</v>
      </c>
      <c r="U24" s="207"/>
      <c r="V24" s="208"/>
      <c r="W24" s="205"/>
      <c r="X24" s="206">
        <f t="shared" ref="X24" si="178">SUM(X23:Z23)</f>
        <v>0</v>
      </c>
      <c r="Y24" s="207"/>
      <c r="Z24" s="208"/>
      <c r="AA24" s="205"/>
      <c r="AB24" s="206">
        <f t="shared" ref="AB24" si="179">SUM(AB23:AD23)</f>
        <v>0</v>
      </c>
      <c r="AC24" s="207"/>
      <c r="AD24" s="208"/>
      <c r="AE24" s="205"/>
      <c r="AF24" s="206">
        <f t="shared" ref="AF24" si="180">SUM(AF23:AH23)</f>
        <v>4</v>
      </c>
      <c r="AG24" s="207"/>
      <c r="AH24" s="208"/>
      <c r="AI24" s="205"/>
      <c r="AJ24" s="206">
        <f t="shared" ref="AJ24" si="181">SUM(AJ23:AL23)</f>
        <v>0</v>
      </c>
      <c r="AK24" s="207"/>
      <c r="AL24" s="208"/>
      <c r="AM24" s="205"/>
      <c r="AN24" s="206">
        <f t="shared" ref="AN24" si="182">SUM(AN23:AP23)</f>
        <v>0</v>
      </c>
      <c r="AO24" s="207"/>
      <c r="AP24" s="208"/>
      <c r="AQ24" s="205"/>
      <c r="AR24" s="198"/>
      <c r="AS24" s="198"/>
      <c r="AT24" s="196"/>
      <c r="AU24" s="297"/>
      <c r="AV24" s="153"/>
      <c r="AW24" s="114"/>
      <c r="AX24" s="114"/>
      <c r="AY24" s="114"/>
      <c r="AZ24" s="114"/>
      <c r="BA24" s="114"/>
      <c r="BB24" s="114"/>
      <c r="BC24" s="114"/>
      <c r="BD24" s="114"/>
      <c r="BE24" s="114"/>
      <c r="BF24" s="114"/>
      <c r="BG24" s="114"/>
      <c r="BH24" s="114"/>
      <c r="BI24" s="114"/>
      <c r="BJ24" s="114"/>
      <c r="BK24" s="114"/>
      <c r="BL24" s="114"/>
      <c r="BM24" s="114"/>
      <c r="BN24" s="114"/>
      <c r="BO24" s="114"/>
      <c r="BP24" s="114"/>
      <c r="BQ24" s="114"/>
      <c r="BR24" s="114"/>
      <c r="BS24" s="114"/>
      <c r="BT24" s="114"/>
      <c r="BU24" s="114"/>
      <c r="BV24" s="114"/>
      <c r="BW24" s="114"/>
      <c r="BX24" s="114"/>
      <c r="BY24" s="114"/>
      <c r="BZ24" s="114"/>
      <c r="CA24" s="114"/>
      <c r="CB24" s="114"/>
      <c r="CC24" s="114"/>
      <c r="CD24" s="114"/>
    </row>
    <row r="25" spans="1:82" s="155" customFormat="1" ht="15.75" customHeight="1" x14ac:dyDescent="0.25">
      <c r="A25" s="290">
        <v>10</v>
      </c>
      <c r="B25" s="292" t="s">
        <v>74</v>
      </c>
      <c r="C25" s="294" t="s">
        <v>75</v>
      </c>
      <c r="D25" s="164">
        <v>8</v>
      </c>
      <c r="E25" s="165">
        <v>10</v>
      </c>
      <c r="F25" s="166">
        <v>8</v>
      </c>
      <c r="G25" s="217">
        <f t="shared" ref="G25" si="183">D26</f>
        <v>26</v>
      </c>
      <c r="H25" s="164">
        <v>8</v>
      </c>
      <c r="I25" s="165">
        <v>10</v>
      </c>
      <c r="J25" s="165">
        <v>10</v>
      </c>
      <c r="K25" s="217">
        <f t="shared" ref="K25" si="184">SUM(G25,H26)</f>
        <v>54</v>
      </c>
      <c r="L25" s="164">
        <v>6</v>
      </c>
      <c r="M25" s="165">
        <v>8</v>
      </c>
      <c r="N25" s="165">
        <v>10</v>
      </c>
      <c r="O25" s="217">
        <f t="shared" ref="O25" si="185">SUM(K25,L26)</f>
        <v>78</v>
      </c>
      <c r="P25" s="164">
        <v>0</v>
      </c>
      <c r="Q25" s="165">
        <v>0</v>
      </c>
      <c r="R25" s="166">
        <v>8</v>
      </c>
      <c r="S25" s="217">
        <f t="shared" ref="S25" si="186">SUM(O25,P26)</f>
        <v>86</v>
      </c>
      <c r="T25" s="164">
        <v>4</v>
      </c>
      <c r="U25" s="165">
        <v>10</v>
      </c>
      <c r="V25" s="165">
        <v>8</v>
      </c>
      <c r="W25" s="217">
        <f t="shared" ref="W25" si="187">SUM(S25,T26)</f>
        <v>108</v>
      </c>
      <c r="X25" s="167">
        <v>8</v>
      </c>
      <c r="Y25" s="165">
        <v>10</v>
      </c>
      <c r="Z25" s="166">
        <v>10</v>
      </c>
      <c r="AA25" s="217">
        <f t="shared" ref="AA25" si="188">SUM(W25,X26)</f>
        <v>136</v>
      </c>
      <c r="AB25" s="164">
        <v>6</v>
      </c>
      <c r="AC25" s="165">
        <v>10</v>
      </c>
      <c r="AD25" s="165">
        <v>10</v>
      </c>
      <c r="AE25" s="217">
        <f t="shared" ref="AE25" si="189">SUM(AA25,AB26)</f>
        <v>162</v>
      </c>
      <c r="AF25" s="164">
        <v>4</v>
      </c>
      <c r="AG25" s="165">
        <v>10</v>
      </c>
      <c r="AH25" s="165">
        <v>8</v>
      </c>
      <c r="AI25" s="217">
        <f t="shared" ref="AI25" si="190">SUM(AE25,AF26)</f>
        <v>184</v>
      </c>
      <c r="AJ25" s="164">
        <v>10</v>
      </c>
      <c r="AK25" s="165">
        <v>0</v>
      </c>
      <c r="AL25" s="166">
        <v>4</v>
      </c>
      <c r="AM25" s="217">
        <f t="shared" ref="AM25" si="191">SUM(AI25,AJ26)</f>
        <v>198</v>
      </c>
      <c r="AN25" s="164">
        <v>6</v>
      </c>
      <c r="AO25" s="165">
        <v>6</v>
      </c>
      <c r="AP25" s="165">
        <v>10</v>
      </c>
      <c r="AQ25" s="217">
        <f t="shared" ref="AQ25" si="192">SUM(AM25,AN26)</f>
        <v>220</v>
      </c>
      <c r="AR25" s="215">
        <f t="shared" ref="AR25" si="193">COUNTIF(D25:F25,"=10")+COUNTIF(H25:J25,"=10")+COUNTIF(L25:N25,"=10")+COUNTIF(P25:R25,"=10")+COUNTIF(T25:V25,"=10")+COUNTIF(X25:Z25,"=10")+COUNTIF(AB25:AD25,"=10")+COUNTIF(AF25:AH25,"=10")+COUNTIF(AJ25:AL25,"=10")+COUNTIF(AN25:AP25,"=10")</f>
        <v>12</v>
      </c>
      <c r="AS25" s="215">
        <f t="shared" ref="AS25" si="194">COUNTIF(D25:F25,"=8")+COUNTIF(H25:J25,"=8")+COUNTIF(L25:N25,"=8")+COUNTIF(P25:R25,"=8")+COUNTIF(T25:V25,"=8")+COUNTIF(X25:Z25,"=8")+COUNTIF(AB25:AD25,"=8")+COUNTIF(AF25:AH25,"=8")+COUNTIF(AJ25:AL25,"=8")+COUNTIF(AN25:AP25,"=8")</f>
        <v>8</v>
      </c>
      <c r="AT25" s="285">
        <f t="shared" ref="AT25" si="195">AQ25</f>
        <v>220</v>
      </c>
      <c r="AU25" s="298">
        <v>3</v>
      </c>
      <c r="AV25" s="153"/>
      <c r="AW25" s="114"/>
      <c r="AX25" s="114"/>
      <c r="AY25" s="114"/>
      <c r="AZ25" s="114"/>
      <c r="BA25" s="114"/>
      <c r="BB25" s="114"/>
      <c r="BC25" s="114"/>
      <c r="BD25" s="114"/>
      <c r="BE25" s="114"/>
      <c r="BF25" s="114"/>
      <c r="BG25" s="114"/>
      <c r="BH25" s="114"/>
      <c r="BI25" s="114"/>
      <c r="BJ25" s="114"/>
      <c r="BK25" s="114"/>
      <c r="BL25" s="114"/>
      <c r="BM25" s="114"/>
      <c r="BN25" s="114"/>
      <c r="BO25" s="114"/>
      <c r="BP25" s="114"/>
      <c r="BQ25" s="114"/>
      <c r="BR25" s="114"/>
      <c r="BS25" s="114"/>
      <c r="BT25" s="114"/>
      <c r="BU25" s="114"/>
      <c r="BV25" s="114"/>
      <c r="BW25" s="114"/>
      <c r="BX25" s="114"/>
      <c r="BY25" s="114"/>
      <c r="BZ25" s="114"/>
      <c r="CA25" s="114"/>
      <c r="CB25" s="114"/>
      <c r="CC25" s="114"/>
      <c r="CD25" s="114"/>
    </row>
    <row r="26" spans="1:82" s="113" customFormat="1" ht="15.75" customHeight="1" thickBot="1" x14ac:dyDescent="0.3">
      <c r="A26" s="291"/>
      <c r="B26" s="293" t="s">
        <v>82</v>
      </c>
      <c r="C26" s="294"/>
      <c r="D26" s="219">
        <f t="shared" ref="D26" si="196">SUM(D25:F25)</f>
        <v>26</v>
      </c>
      <c r="E26" s="220"/>
      <c r="F26" s="221"/>
      <c r="G26" s="218"/>
      <c r="H26" s="287">
        <f t="shared" ref="H26" si="197">SUM(H25:J25)</f>
        <v>28</v>
      </c>
      <c r="I26" s="288"/>
      <c r="J26" s="289"/>
      <c r="K26" s="295"/>
      <c r="L26" s="287">
        <f t="shared" ref="L26" si="198">SUM(L25:N25)</f>
        <v>24</v>
      </c>
      <c r="M26" s="288"/>
      <c r="N26" s="289"/>
      <c r="O26" s="295"/>
      <c r="P26" s="219">
        <f t="shared" ref="P26" si="199">SUM(P25:R25)</f>
        <v>8</v>
      </c>
      <c r="Q26" s="220"/>
      <c r="R26" s="221"/>
      <c r="S26" s="218"/>
      <c r="T26" s="219">
        <f t="shared" ref="T26" si="200">SUM(T25:V25)</f>
        <v>22</v>
      </c>
      <c r="U26" s="220"/>
      <c r="V26" s="221"/>
      <c r="W26" s="218"/>
      <c r="X26" s="219">
        <f t="shared" ref="X26" si="201">SUM(X25:Z25)</f>
        <v>28</v>
      </c>
      <c r="Y26" s="220"/>
      <c r="Z26" s="221"/>
      <c r="AA26" s="218"/>
      <c r="AB26" s="219">
        <f t="shared" ref="AB26" si="202">SUM(AB25:AD25)</f>
        <v>26</v>
      </c>
      <c r="AC26" s="220"/>
      <c r="AD26" s="221"/>
      <c r="AE26" s="218"/>
      <c r="AF26" s="219">
        <f t="shared" ref="AF26" si="203">SUM(AF25:AH25)</f>
        <v>22</v>
      </c>
      <c r="AG26" s="220"/>
      <c r="AH26" s="221"/>
      <c r="AI26" s="218"/>
      <c r="AJ26" s="219">
        <f t="shared" ref="AJ26" si="204">SUM(AJ25:AL25)</f>
        <v>14</v>
      </c>
      <c r="AK26" s="220"/>
      <c r="AL26" s="221"/>
      <c r="AM26" s="218"/>
      <c r="AN26" s="219">
        <f t="shared" ref="AN26" si="205">SUM(AN25:AP25)</f>
        <v>22</v>
      </c>
      <c r="AO26" s="220"/>
      <c r="AP26" s="221"/>
      <c r="AQ26" s="218"/>
      <c r="AR26" s="216"/>
      <c r="AS26" s="216"/>
      <c r="AT26" s="286"/>
      <c r="AU26" s="299"/>
      <c r="AV26" s="153"/>
      <c r="AW26" s="114"/>
      <c r="AX26" s="114"/>
      <c r="AY26" s="114"/>
      <c r="AZ26" s="114"/>
      <c r="BA26" s="114"/>
      <c r="BB26" s="114"/>
      <c r="BC26" s="114"/>
      <c r="BD26" s="114"/>
      <c r="BE26" s="114"/>
      <c r="BF26" s="114"/>
      <c r="BG26" s="114"/>
      <c r="BH26" s="114"/>
      <c r="BI26" s="114"/>
      <c r="BJ26" s="114"/>
      <c r="BK26" s="114"/>
      <c r="BL26" s="114"/>
      <c r="BM26" s="114"/>
      <c r="BN26" s="114"/>
      <c r="BO26" s="114"/>
      <c r="BP26" s="114"/>
      <c r="BQ26" s="114"/>
      <c r="BR26" s="114"/>
      <c r="BS26" s="114"/>
      <c r="BT26" s="114"/>
      <c r="BU26" s="114"/>
      <c r="BV26" s="114"/>
      <c r="BW26" s="114"/>
      <c r="BX26" s="114"/>
      <c r="BY26" s="114"/>
      <c r="BZ26" s="114"/>
      <c r="CA26" s="114"/>
      <c r="CB26" s="114"/>
      <c r="CC26" s="114"/>
      <c r="CD26" s="114"/>
    </row>
    <row r="27" spans="1:82" s="113" customFormat="1" ht="15.75" customHeight="1" x14ac:dyDescent="0.25">
      <c r="A27" s="234">
        <v>11</v>
      </c>
      <c r="B27" s="275" t="s">
        <v>84</v>
      </c>
      <c r="C27" s="240" t="s">
        <v>85</v>
      </c>
      <c r="D27" s="124">
        <v>8</v>
      </c>
      <c r="E27" s="123">
        <v>0</v>
      </c>
      <c r="F27" s="136">
        <v>10</v>
      </c>
      <c r="G27" s="209">
        <f t="shared" ref="G27" si="206">D28</f>
        <v>18</v>
      </c>
      <c r="H27" s="124">
        <v>4</v>
      </c>
      <c r="I27" s="123">
        <v>0</v>
      </c>
      <c r="J27" s="123">
        <v>10</v>
      </c>
      <c r="K27" s="209">
        <f t="shared" ref="K27" si="207">SUM(G27,H28)</f>
        <v>32</v>
      </c>
      <c r="L27" s="124">
        <v>8</v>
      </c>
      <c r="M27" s="123">
        <v>0</v>
      </c>
      <c r="N27" s="123">
        <v>0</v>
      </c>
      <c r="O27" s="209">
        <f t="shared" ref="O27" si="208">SUM(K27,L28)</f>
        <v>40</v>
      </c>
      <c r="P27" s="124">
        <v>0</v>
      </c>
      <c r="Q27" s="123">
        <v>0</v>
      </c>
      <c r="R27" s="136">
        <v>0</v>
      </c>
      <c r="S27" s="209">
        <f t="shared" ref="S27" si="209">SUM(O27,P28)</f>
        <v>40</v>
      </c>
      <c r="T27" s="124">
        <v>0</v>
      </c>
      <c r="U27" s="123">
        <v>0</v>
      </c>
      <c r="V27" s="123">
        <v>0</v>
      </c>
      <c r="W27" s="209">
        <f t="shared" ref="W27" si="210">SUM(S27,T28)</f>
        <v>40</v>
      </c>
      <c r="X27" s="122">
        <v>10</v>
      </c>
      <c r="Y27" s="123">
        <v>0</v>
      </c>
      <c r="Z27" s="136">
        <v>0</v>
      </c>
      <c r="AA27" s="209">
        <f t="shared" ref="AA27" si="211">SUM(W27,X28)</f>
        <v>50</v>
      </c>
      <c r="AB27" s="124">
        <v>8</v>
      </c>
      <c r="AC27" s="123">
        <v>0</v>
      </c>
      <c r="AD27" s="123">
        <v>0</v>
      </c>
      <c r="AE27" s="209">
        <f t="shared" ref="AE27" si="212">SUM(AA27,AB28)</f>
        <v>58</v>
      </c>
      <c r="AF27" s="124">
        <v>8</v>
      </c>
      <c r="AG27" s="123">
        <v>0</v>
      </c>
      <c r="AH27" s="123">
        <v>0</v>
      </c>
      <c r="AI27" s="209">
        <f t="shared" ref="AI27" si="213">SUM(AE27,AF28)</f>
        <v>66</v>
      </c>
      <c r="AJ27" s="124">
        <v>8</v>
      </c>
      <c r="AK27" s="123">
        <v>0</v>
      </c>
      <c r="AL27" s="136">
        <v>0</v>
      </c>
      <c r="AM27" s="209">
        <f t="shared" ref="AM27" si="214">SUM(AI27,AJ28)</f>
        <v>74</v>
      </c>
      <c r="AN27" s="124">
        <v>0</v>
      </c>
      <c r="AO27" s="123">
        <v>0</v>
      </c>
      <c r="AP27" s="123">
        <v>0</v>
      </c>
      <c r="AQ27" s="209">
        <f t="shared" ref="AQ27" si="215">SUM(AM27,AN28)</f>
        <v>74</v>
      </c>
      <c r="AR27" s="201">
        <f t="shared" ref="AR27" si="216">COUNTIF(D27:F27,"=10")+COUNTIF(H27:J27,"=10")+COUNTIF(L27:N27,"=10")+COUNTIF(P27:R27,"=10")+COUNTIF(T27:V27,"=10")+COUNTIF(X27:Z27,"=10")+COUNTIF(AB27:AD27,"=10")+COUNTIF(AF27:AH27,"=10")+COUNTIF(AJ27:AL27,"=10")+COUNTIF(AN27:AP27,"=10")</f>
        <v>3</v>
      </c>
      <c r="AS27" s="201">
        <f t="shared" ref="AS27" si="217">COUNTIF(D27:F27,"=8")+COUNTIF(H27:J27,"=8")+COUNTIF(L27:N27,"=8")+COUNTIF(P27:R27,"=8")+COUNTIF(T27:V27,"=8")+COUNTIF(X27:Z27,"=8")+COUNTIF(AB27:AD27,"=8")+COUNTIF(AF27:AH27,"=8")+COUNTIF(AJ27:AL27,"=8")+COUNTIF(AN27:AP27,"=8")</f>
        <v>5</v>
      </c>
      <c r="AT27" s="199">
        <f t="shared" ref="AT27" si="218">AQ27</f>
        <v>74</v>
      </c>
      <c r="AU27" s="300">
        <v>15</v>
      </c>
      <c r="AV27" s="153"/>
      <c r="AW27" s="114"/>
      <c r="AX27" s="114"/>
      <c r="AY27" s="114"/>
      <c r="AZ27" s="114"/>
      <c r="BA27" s="114"/>
      <c r="BB27" s="114"/>
      <c r="BC27" s="114"/>
      <c r="BD27" s="114"/>
      <c r="BE27" s="114"/>
      <c r="BF27" s="114"/>
      <c r="BG27" s="114"/>
      <c r="BH27" s="114"/>
      <c r="BI27" s="114"/>
      <c r="BJ27" s="114"/>
      <c r="BK27" s="114"/>
      <c r="BL27" s="114"/>
      <c r="BM27" s="114"/>
      <c r="BN27" s="114"/>
      <c r="BO27" s="114"/>
      <c r="BP27" s="114"/>
      <c r="BQ27" s="114"/>
      <c r="BR27" s="114"/>
      <c r="BS27" s="114"/>
      <c r="BT27" s="114"/>
      <c r="BU27" s="114"/>
      <c r="BV27" s="114"/>
      <c r="BW27" s="114"/>
      <c r="BX27" s="114"/>
      <c r="BY27" s="114"/>
      <c r="BZ27" s="114"/>
      <c r="CA27" s="114"/>
      <c r="CB27" s="114"/>
      <c r="CC27" s="114"/>
      <c r="CD27" s="114"/>
    </row>
    <row r="28" spans="1:82" s="113" customFormat="1" ht="15.75" customHeight="1" thickBot="1" x14ac:dyDescent="0.3">
      <c r="A28" s="235"/>
      <c r="B28" s="276"/>
      <c r="C28" s="240"/>
      <c r="D28" s="229">
        <f t="shared" ref="D28" si="219">SUM(D27:F27)</f>
        <v>18</v>
      </c>
      <c r="E28" s="224"/>
      <c r="F28" s="225"/>
      <c r="G28" s="210"/>
      <c r="H28" s="226">
        <f t="shared" ref="H28" si="220">SUM(H27:J27)</f>
        <v>14</v>
      </c>
      <c r="I28" s="227"/>
      <c r="J28" s="228"/>
      <c r="K28" s="211"/>
      <c r="L28" s="226">
        <f t="shared" ref="L28" si="221">SUM(L27:N27)</f>
        <v>8</v>
      </c>
      <c r="M28" s="227"/>
      <c r="N28" s="228"/>
      <c r="O28" s="211"/>
      <c r="P28" s="229">
        <f t="shared" ref="P28" si="222">SUM(P27:R27)</f>
        <v>0</v>
      </c>
      <c r="Q28" s="224"/>
      <c r="R28" s="225"/>
      <c r="S28" s="210"/>
      <c r="T28" s="229">
        <f t="shared" ref="T28" si="223">SUM(T27:V27)</f>
        <v>0</v>
      </c>
      <c r="U28" s="224"/>
      <c r="V28" s="225"/>
      <c r="W28" s="210"/>
      <c r="X28" s="229">
        <f t="shared" ref="X28" si="224">SUM(X27:Z27)</f>
        <v>10</v>
      </c>
      <c r="Y28" s="224"/>
      <c r="Z28" s="225"/>
      <c r="AA28" s="210"/>
      <c r="AB28" s="229">
        <f t="shared" ref="AB28" si="225">SUM(AB27:AD27)</f>
        <v>8</v>
      </c>
      <c r="AC28" s="224"/>
      <c r="AD28" s="225"/>
      <c r="AE28" s="210"/>
      <c r="AF28" s="229">
        <f t="shared" ref="AF28" si="226">SUM(AF27:AH27)</f>
        <v>8</v>
      </c>
      <c r="AG28" s="224"/>
      <c r="AH28" s="225"/>
      <c r="AI28" s="210"/>
      <c r="AJ28" s="229">
        <f t="shared" ref="AJ28" si="227">SUM(AJ27:AL27)</f>
        <v>8</v>
      </c>
      <c r="AK28" s="224"/>
      <c r="AL28" s="225"/>
      <c r="AM28" s="210"/>
      <c r="AN28" s="229">
        <f t="shared" ref="AN28" si="228">SUM(AN27:AP27)</f>
        <v>0</v>
      </c>
      <c r="AO28" s="224"/>
      <c r="AP28" s="225"/>
      <c r="AQ28" s="210"/>
      <c r="AR28" s="202"/>
      <c r="AS28" s="202"/>
      <c r="AT28" s="200"/>
      <c r="AU28" s="301"/>
      <c r="AV28" s="153"/>
      <c r="AW28" s="114"/>
      <c r="AX28" s="114"/>
      <c r="AY28" s="114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  <c r="BM28" s="114"/>
      <c r="BN28" s="114"/>
      <c r="BO28" s="114"/>
      <c r="BP28" s="114"/>
      <c r="BQ28" s="114"/>
      <c r="BR28" s="114"/>
      <c r="BS28" s="114"/>
      <c r="BT28" s="114"/>
      <c r="BU28" s="114"/>
      <c r="BV28" s="114"/>
      <c r="BW28" s="114"/>
      <c r="BX28" s="114"/>
      <c r="BY28" s="114"/>
      <c r="BZ28" s="114"/>
      <c r="CA28" s="114"/>
      <c r="CB28" s="114"/>
      <c r="CC28" s="114"/>
      <c r="CD28" s="114"/>
    </row>
    <row r="29" spans="1:82" s="113" customFormat="1" ht="15.75" customHeight="1" x14ac:dyDescent="0.25">
      <c r="A29" s="230">
        <v>12</v>
      </c>
      <c r="B29" s="278" t="s">
        <v>92</v>
      </c>
      <c r="C29" s="233" t="s">
        <v>75</v>
      </c>
      <c r="D29" s="134">
        <v>0</v>
      </c>
      <c r="E29" s="133">
        <v>4</v>
      </c>
      <c r="F29" s="168">
        <v>6</v>
      </c>
      <c r="G29" s="203">
        <f t="shared" ref="G29" si="229">D30</f>
        <v>10</v>
      </c>
      <c r="H29" s="134">
        <v>0</v>
      </c>
      <c r="I29" s="133">
        <v>0</v>
      </c>
      <c r="J29" s="133">
        <v>0</v>
      </c>
      <c r="K29" s="203">
        <f t="shared" ref="K29" si="230">SUM(G29,H30)</f>
        <v>10</v>
      </c>
      <c r="L29" s="134">
        <v>4</v>
      </c>
      <c r="M29" s="133">
        <v>6</v>
      </c>
      <c r="N29" s="133">
        <v>8</v>
      </c>
      <c r="O29" s="203">
        <f t="shared" ref="O29" si="231">SUM(K29,L30)</f>
        <v>28</v>
      </c>
      <c r="P29" s="134">
        <v>0</v>
      </c>
      <c r="Q29" s="133">
        <v>8</v>
      </c>
      <c r="R29" s="168">
        <v>0</v>
      </c>
      <c r="S29" s="203">
        <f t="shared" ref="S29" si="232">SUM(O29,P30)</f>
        <v>36</v>
      </c>
      <c r="T29" s="134">
        <v>0</v>
      </c>
      <c r="U29" s="133">
        <v>0</v>
      </c>
      <c r="V29" s="133">
        <v>4</v>
      </c>
      <c r="W29" s="203">
        <f t="shared" ref="W29" si="233">SUM(S29,T30)</f>
        <v>40</v>
      </c>
      <c r="X29" s="132">
        <v>8</v>
      </c>
      <c r="Y29" s="133">
        <v>6</v>
      </c>
      <c r="Z29" s="168">
        <v>10</v>
      </c>
      <c r="AA29" s="203">
        <f t="shared" ref="AA29" si="234">SUM(W29,X30)</f>
        <v>64</v>
      </c>
      <c r="AB29" s="134">
        <v>10</v>
      </c>
      <c r="AC29" s="133">
        <v>8</v>
      </c>
      <c r="AD29" s="133">
        <v>10</v>
      </c>
      <c r="AE29" s="203">
        <f t="shared" ref="AE29" si="235">SUM(AA29,AB30)</f>
        <v>92</v>
      </c>
      <c r="AF29" s="134">
        <v>6</v>
      </c>
      <c r="AG29" s="133">
        <v>8</v>
      </c>
      <c r="AH29" s="133">
        <v>6</v>
      </c>
      <c r="AI29" s="203">
        <f t="shared" ref="AI29" si="236">SUM(AE29,AF30)</f>
        <v>112</v>
      </c>
      <c r="AJ29" s="134">
        <v>0</v>
      </c>
      <c r="AK29" s="133">
        <v>10</v>
      </c>
      <c r="AL29" s="168">
        <v>0</v>
      </c>
      <c r="AM29" s="203">
        <f t="shared" ref="AM29" si="237">SUM(AI29,AJ30)</f>
        <v>122</v>
      </c>
      <c r="AN29" s="134">
        <v>0</v>
      </c>
      <c r="AO29" s="133">
        <v>6</v>
      </c>
      <c r="AP29" s="133">
        <v>8</v>
      </c>
      <c r="AQ29" s="203">
        <f t="shared" ref="AQ29" si="238">SUM(AM29,AN30)</f>
        <v>136</v>
      </c>
      <c r="AR29" s="197">
        <f t="shared" ref="AR29" si="239">COUNTIF(D29:F29,"=10")+COUNTIF(H29:J29,"=10")+COUNTIF(L29:N29,"=10")+COUNTIF(P29:R29,"=10")+COUNTIF(T29:V29,"=10")+COUNTIF(X29:Z29,"=10")+COUNTIF(AB29:AD29,"=10")+COUNTIF(AF29:AH29,"=10")+COUNTIF(AJ29:AL29,"=10")+COUNTIF(AN29:AP29,"=10")</f>
        <v>4</v>
      </c>
      <c r="AS29" s="197">
        <f t="shared" ref="AS29" si="240">COUNTIF(D29:F29,"=8")+COUNTIF(H29:J29,"=8")+COUNTIF(L29:N29,"=8")+COUNTIF(P29:R29,"=8")+COUNTIF(T29:V29,"=8")+COUNTIF(X29:Z29,"=8")+COUNTIF(AB29:AD29,"=8")+COUNTIF(AF29:AH29,"=8")+COUNTIF(AJ29:AL29,"=8")+COUNTIF(AN29:AP29,"=8")</f>
        <v>6</v>
      </c>
      <c r="AT29" s="195">
        <f t="shared" ref="AT29" si="241">AQ29</f>
        <v>136</v>
      </c>
      <c r="AU29" s="296">
        <v>14</v>
      </c>
      <c r="AV29" s="153"/>
      <c r="AW29" s="114"/>
      <c r="AX29" s="114"/>
      <c r="AY29" s="114"/>
      <c r="AZ29" s="114"/>
      <c r="BA29" s="114"/>
      <c r="BB29" s="114"/>
      <c r="BC29" s="114"/>
      <c r="BD29" s="114"/>
      <c r="BE29" s="114"/>
      <c r="BF29" s="114"/>
      <c r="BG29" s="114"/>
      <c r="BH29" s="114"/>
      <c r="BI29" s="114"/>
      <c r="BJ29" s="114"/>
      <c r="BK29" s="114"/>
      <c r="BL29" s="114"/>
      <c r="BM29" s="114"/>
      <c r="BN29" s="114"/>
      <c r="BO29" s="114"/>
      <c r="BP29" s="114"/>
      <c r="BQ29" s="114"/>
      <c r="BR29" s="114"/>
      <c r="BS29" s="114"/>
      <c r="BT29" s="114"/>
      <c r="BU29" s="114"/>
      <c r="BV29" s="114"/>
      <c r="BW29" s="114"/>
      <c r="BX29" s="114"/>
      <c r="BY29" s="114"/>
      <c r="BZ29" s="114"/>
      <c r="CA29" s="114"/>
      <c r="CB29" s="114"/>
      <c r="CC29" s="114"/>
      <c r="CD29" s="114"/>
    </row>
    <row r="30" spans="1:82" s="113" customFormat="1" ht="15.75" customHeight="1" thickBot="1" x14ac:dyDescent="0.3">
      <c r="A30" s="231"/>
      <c r="B30" s="279"/>
      <c r="C30" s="233"/>
      <c r="D30" s="206">
        <f t="shared" ref="D30" si="242">SUM(D29:F29)</f>
        <v>10</v>
      </c>
      <c r="E30" s="207"/>
      <c r="F30" s="208"/>
      <c r="G30" s="205"/>
      <c r="H30" s="212">
        <f t="shared" ref="H30" si="243">SUM(H29:J29)</f>
        <v>0</v>
      </c>
      <c r="I30" s="213"/>
      <c r="J30" s="214"/>
      <c r="K30" s="204"/>
      <c r="L30" s="212">
        <f t="shared" ref="L30" si="244">SUM(L29:N29)</f>
        <v>18</v>
      </c>
      <c r="M30" s="213"/>
      <c r="N30" s="214"/>
      <c r="O30" s="204"/>
      <c r="P30" s="206">
        <f t="shared" ref="P30" si="245">SUM(P29:R29)</f>
        <v>8</v>
      </c>
      <c r="Q30" s="207"/>
      <c r="R30" s="208"/>
      <c r="S30" s="205"/>
      <c r="T30" s="206">
        <f t="shared" ref="T30" si="246">SUM(T29:V29)</f>
        <v>4</v>
      </c>
      <c r="U30" s="207"/>
      <c r="V30" s="208"/>
      <c r="W30" s="205"/>
      <c r="X30" s="206">
        <f t="shared" ref="X30" si="247">SUM(X29:Z29)</f>
        <v>24</v>
      </c>
      <c r="Y30" s="207"/>
      <c r="Z30" s="208"/>
      <c r="AA30" s="205"/>
      <c r="AB30" s="206">
        <f t="shared" ref="AB30" si="248">SUM(AB29:AD29)</f>
        <v>28</v>
      </c>
      <c r="AC30" s="207"/>
      <c r="AD30" s="208"/>
      <c r="AE30" s="205"/>
      <c r="AF30" s="206">
        <f t="shared" ref="AF30" si="249">SUM(AF29:AH29)</f>
        <v>20</v>
      </c>
      <c r="AG30" s="207"/>
      <c r="AH30" s="208"/>
      <c r="AI30" s="205"/>
      <c r="AJ30" s="206">
        <f t="shared" ref="AJ30" si="250">SUM(AJ29:AL29)</f>
        <v>10</v>
      </c>
      <c r="AK30" s="207"/>
      <c r="AL30" s="208"/>
      <c r="AM30" s="205"/>
      <c r="AN30" s="206">
        <f t="shared" ref="AN30" si="251">SUM(AN29:AP29)</f>
        <v>14</v>
      </c>
      <c r="AO30" s="207"/>
      <c r="AP30" s="208"/>
      <c r="AQ30" s="205"/>
      <c r="AR30" s="198"/>
      <c r="AS30" s="198"/>
      <c r="AT30" s="196"/>
      <c r="AU30" s="297"/>
      <c r="AV30" s="153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/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/>
      <c r="CA30" s="114"/>
      <c r="CB30" s="114"/>
      <c r="CC30" s="114"/>
      <c r="CD30" s="114"/>
    </row>
    <row r="31" spans="1:82" s="113" customFormat="1" ht="15" customHeight="1" x14ac:dyDescent="0.25">
      <c r="A31" s="306">
        <v>13</v>
      </c>
      <c r="B31" s="308" t="s">
        <v>88</v>
      </c>
      <c r="C31" s="310" t="s">
        <v>89</v>
      </c>
      <c r="D31" s="156">
        <v>0</v>
      </c>
      <c r="E31" s="157">
        <v>8</v>
      </c>
      <c r="F31" s="158">
        <v>10</v>
      </c>
      <c r="G31" s="311">
        <f t="shared" ref="G31" si="252">D32</f>
        <v>18</v>
      </c>
      <c r="H31" s="156">
        <v>10</v>
      </c>
      <c r="I31" s="157">
        <v>10</v>
      </c>
      <c r="J31" s="157">
        <v>10</v>
      </c>
      <c r="K31" s="311">
        <f t="shared" ref="K31" si="253">SUM(G31,H32)</f>
        <v>48</v>
      </c>
      <c r="L31" s="156">
        <v>10</v>
      </c>
      <c r="M31" s="157">
        <v>6</v>
      </c>
      <c r="N31" s="157">
        <v>10</v>
      </c>
      <c r="O31" s="311">
        <f t="shared" ref="O31" si="254">SUM(K31,L32)</f>
        <v>74</v>
      </c>
      <c r="P31" s="156">
        <v>10</v>
      </c>
      <c r="Q31" s="157">
        <v>8</v>
      </c>
      <c r="R31" s="158">
        <v>10</v>
      </c>
      <c r="S31" s="311">
        <f t="shared" ref="S31" si="255">SUM(O31,P32)</f>
        <v>102</v>
      </c>
      <c r="T31" s="156">
        <v>0</v>
      </c>
      <c r="U31" s="157">
        <v>8</v>
      </c>
      <c r="V31" s="157">
        <v>8</v>
      </c>
      <c r="W31" s="311">
        <f t="shared" ref="W31" si="256">SUM(S31,T32)</f>
        <v>118</v>
      </c>
      <c r="X31" s="159">
        <v>10</v>
      </c>
      <c r="Y31" s="157">
        <v>10</v>
      </c>
      <c r="Z31" s="158">
        <v>8</v>
      </c>
      <c r="AA31" s="311">
        <f t="shared" ref="AA31" si="257">SUM(W31,X32)</f>
        <v>146</v>
      </c>
      <c r="AB31" s="156">
        <v>10</v>
      </c>
      <c r="AC31" s="157">
        <v>10</v>
      </c>
      <c r="AD31" s="157">
        <v>10</v>
      </c>
      <c r="AE31" s="311">
        <f t="shared" ref="AE31" si="258">SUM(AA31,AB32)</f>
        <v>176</v>
      </c>
      <c r="AF31" s="156">
        <v>6</v>
      </c>
      <c r="AG31" s="157">
        <v>8</v>
      </c>
      <c r="AH31" s="157">
        <v>10</v>
      </c>
      <c r="AI31" s="311">
        <f t="shared" ref="AI31" si="259">SUM(AE31,AF32)</f>
        <v>200</v>
      </c>
      <c r="AJ31" s="156">
        <v>0</v>
      </c>
      <c r="AK31" s="157">
        <v>8</v>
      </c>
      <c r="AL31" s="158">
        <v>10</v>
      </c>
      <c r="AM31" s="311">
        <f t="shared" ref="AM31" si="260">SUM(AI31,AJ32)</f>
        <v>218</v>
      </c>
      <c r="AN31" s="156">
        <v>10</v>
      </c>
      <c r="AO31" s="157">
        <v>10</v>
      </c>
      <c r="AP31" s="157">
        <v>0</v>
      </c>
      <c r="AQ31" s="311">
        <f t="shared" ref="AQ31" si="261">SUM(AM31,AN32)</f>
        <v>238</v>
      </c>
      <c r="AR31" s="313">
        <f t="shared" ref="AR31" si="262">COUNTIF(D31:F31,"=10")+COUNTIF(H31:J31,"=10")+COUNTIF(L31:N31,"=10")+COUNTIF(P31:R31,"=10")+COUNTIF(T31:V31,"=10")+COUNTIF(X31:Z31,"=10")+COUNTIF(AB31:AD31,"=10")+COUNTIF(AF31:AH31,"=10")+COUNTIF(AJ31:AL31,"=10")+COUNTIF(AN31:AP31,"=10")</f>
        <v>17</v>
      </c>
      <c r="AS31" s="313">
        <f t="shared" ref="AS31" si="263">COUNTIF(D31:F31,"=8")+COUNTIF(H31:J31,"=8")+COUNTIF(L31:N31,"=8")+COUNTIF(P31:R31,"=8")+COUNTIF(T31:V31,"=8")+COUNTIF(X31:Z31,"=8")+COUNTIF(AB31:AD31,"=8")+COUNTIF(AF31:AH31,"=8")+COUNTIF(AJ31:AL31,"=8")+COUNTIF(AN31:AP31,"=8")</f>
        <v>7</v>
      </c>
      <c r="AT31" s="315">
        <f t="shared" ref="AT31" si="264">AQ31</f>
        <v>238</v>
      </c>
      <c r="AU31" s="317">
        <v>1</v>
      </c>
      <c r="AV31" s="153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BZ31" s="114"/>
      <c r="CA31" s="114"/>
      <c r="CB31" s="114"/>
      <c r="CC31" s="114"/>
      <c r="CD31" s="114"/>
    </row>
    <row r="32" spans="1:82" s="113" customFormat="1" ht="15.75" customHeight="1" thickBot="1" x14ac:dyDescent="0.3">
      <c r="A32" s="307"/>
      <c r="B32" s="309"/>
      <c r="C32" s="310"/>
      <c r="D32" s="319">
        <f t="shared" ref="D32" si="265">SUM(D31:F31)</f>
        <v>18</v>
      </c>
      <c r="E32" s="320"/>
      <c r="F32" s="321"/>
      <c r="G32" s="312"/>
      <c r="H32" s="322">
        <f t="shared" ref="H32" si="266">SUM(H31:J31)</f>
        <v>30</v>
      </c>
      <c r="I32" s="323"/>
      <c r="J32" s="324"/>
      <c r="K32" s="325"/>
      <c r="L32" s="322">
        <f t="shared" ref="L32" si="267">SUM(L31:N31)</f>
        <v>26</v>
      </c>
      <c r="M32" s="323"/>
      <c r="N32" s="324"/>
      <c r="O32" s="325"/>
      <c r="P32" s="319">
        <f t="shared" ref="P32" si="268">SUM(P31:R31)</f>
        <v>28</v>
      </c>
      <c r="Q32" s="320"/>
      <c r="R32" s="321"/>
      <c r="S32" s="312"/>
      <c r="T32" s="319">
        <f t="shared" ref="T32" si="269">SUM(T31:V31)</f>
        <v>16</v>
      </c>
      <c r="U32" s="320"/>
      <c r="V32" s="321"/>
      <c r="W32" s="312"/>
      <c r="X32" s="319">
        <f t="shared" ref="X32" si="270">SUM(X31:Z31)</f>
        <v>28</v>
      </c>
      <c r="Y32" s="320"/>
      <c r="Z32" s="321"/>
      <c r="AA32" s="312"/>
      <c r="AB32" s="319">
        <f t="shared" ref="AB32" si="271">SUM(AB31:AD31)</f>
        <v>30</v>
      </c>
      <c r="AC32" s="320"/>
      <c r="AD32" s="321"/>
      <c r="AE32" s="312"/>
      <c r="AF32" s="319">
        <f t="shared" ref="AF32" si="272">SUM(AF31:AH31)</f>
        <v>24</v>
      </c>
      <c r="AG32" s="320"/>
      <c r="AH32" s="321"/>
      <c r="AI32" s="312"/>
      <c r="AJ32" s="319">
        <f t="shared" ref="AJ32" si="273">SUM(AJ31:AL31)</f>
        <v>18</v>
      </c>
      <c r="AK32" s="320"/>
      <c r="AL32" s="321"/>
      <c r="AM32" s="312"/>
      <c r="AN32" s="319">
        <f t="shared" ref="AN32" si="274">SUM(AN31:AP31)</f>
        <v>20</v>
      </c>
      <c r="AO32" s="320"/>
      <c r="AP32" s="321"/>
      <c r="AQ32" s="312"/>
      <c r="AR32" s="314"/>
      <c r="AS32" s="314"/>
      <c r="AT32" s="316"/>
      <c r="AU32" s="318"/>
      <c r="AV32" s="153"/>
      <c r="AW32" s="114"/>
      <c r="AX32" s="114"/>
      <c r="AY32" s="114"/>
      <c r="AZ32" s="114"/>
      <c r="BA32" s="114"/>
      <c r="BB32" s="114"/>
      <c r="BC32" s="114"/>
      <c r="BD32" s="114"/>
      <c r="BE32" s="114"/>
      <c r="BF32" s="114"/>
      <c r="BG32" s="114"/>
      <c r="BH32" s="114"/>
      <c r="BI32" s="114"/>
      <c r="BJ32" s="114"/>
      <c r="BK32" s="114"/>
      <c r="BL32" s="114"/>
      <c r="BM32" s="114"/>
      <c r="BN32" s="114"/>
      <c r="BO32" s="114"/>
      <c r="BP32" s="114"/>
      <c r="BQ32" s="114"/>
      <c r="BR32" s="114"/>
      <c r="BS32" s="114"/>
      <c r="BT32" s="114"/>
      <c r="BU32" s="114"/>
      <c r="BV32" s="114"/>
      <c r="BW32" s="114"/>
      <c r="BX32" s="114"/>
      <c r="BY32" s="114"/>
      <c r="BZ32" s="114"/>
      <c r="CA32" s="114"/>
      <c r="CB32" s="114"/>
      <c r="CC32" s="114"/>
      <c r="CD32" s="114"/>
    </row>
    <row r="33" spans="1:82" s="155" customFormat="1" ht="15" customHeight="1" x14ac:dyDescent="0.25">
      <c r="A33" s="234">
        <v>14</v>
      </c>
      <c r="B33" s="275" t="s">
        <v>77</v>
      </c>
      <c r="C33" s="240" t="s">
        <v>78</v>
      </c>
      <c r="D33" s="124">
        <v>10</v>
      </c>
      <c r="E33" s="123">
        <v>8</v>
      </c>
      <c r="F33" s="136">
        <v>10</v>
      </c>
      <c r="G33" s="209">
        <f t="shared" ref="G33" si="275">D34</f>
        <v>28</v>
      </c>
      <c r="H33" s="124">
        <v>8</v>
      </c>
      <c r="I33" s="123">
        <v>0</v>
      </c>
      <c r="J33" s="123">
        <v>0</v>
      </c>
      <c r="K33" s="209">
        <f t="shared" ref="K33" si="276">SUM(G33,H34)</f>
        <v>36</v>
      </c>
      <c r="L33" s="124">
        <v>4</v>
      </c>
      <c r="M33" s="123">
        <v>4</v>
      </c>
      <c r="N33" s="123">
        <v>6</v>
      </c>
      <c r="O33" s="209">
        <f t="shared" ref="O33" si="277">SUM(K33,L34)</f>
        <v>50</v>
      </c>
      <c r="P33" s="124">
        <v>4</v>
      </c>
      <c r="Q33" s="123">
        <v>8</v>
      </c>
      <c r="R33" s="136">
        <v>0</v>
      </c>
      <c r="S33" s="209">
        <f t="shared" ref="S33" si="278">SUM(O33,P34)</f>
        <v>62</v>
      </c>
      <c r="T33" s="124">
        <v>4</v>
      </c>
      <c r="U33" s="123">
        <v>0</v>
      </c>
      <c r="V33" s="123">
        <v>0</v>
      </c>
      <c r="W33" s="209">
        <f t="shared" ref="W33" si="279">SUM(S33,T34)</f>
        <v>66</v>
      </c>
      <c r="X33" s="122">
        <v>10</v>
      </c>
      <c r="Y33" s="123">
        <v>4</v>
      </c>
      <c r="Z33" s="136">
        <v>6</v>
      </c>
      <c r="AA33" s="209">
        <f t="shared" ref="AA33" si="280">SUM(W33,X34)</f>
        <v>86</v>
      </c>
      <c r="AB33" s="124">
        <v>8</v>
      </c>
      <c r="AC33" s="123">
        <v>4</v>
      </c>
      <c r="AD33" s="123">
        <v>10</v>
      </c>
      <c r="AE33" s="209">
        <f t="shared" ref="AE33" si="281">SUM(AA33,AB34)</f>
        <v>108</v>
      </c>
      <c r="AF33" s="124">
        <v>10</v>
      </c>
      <c r="AG33" s="123">
        <v>0</v>
      </c>
      <c r="AH33" s="123">
        <v>4</v>
      </c>
      <c r="AI33" s="209">
        <f t="shared" ref="AI33" si="282">SUM(AE33,AF34)</f>
        <v>122</v>
      </c>
      <c r="AJ33" s="124">
        <v>6</v>
      </c>
      <c r="AK33" s="123">
        <v>0</v>
      </c>
      <c r="AL33" s="136">
        <v>10</v>
      </c>
      <c r="AM33" s="209">
        <f t="shared" ref="AM33" si="283">SUM(AI33,AJ34)</f>
        <v>138</v>
      </c>
      <c r="AN33" s="124">
        <v>6</v>
      </c>
      <c r="AO33" s="123">
        <v>0</v>
      </c>
      <c r="AP33" s="123">
        <v>4</v>
      </c>
      <c r="AQ33" s="209">
        <f t="shared" ref="AQ33" si="284">SUM(AM33,AN34)</f>
        <v>148</v>
      </c>
      <c r="AR33" s="201">
        <f t="shared" ref="AR33" si="285">COUNTIF(D33:F33,"=10")+COUNTIF(H33:J33,"=10")+COUNTIF(L33:N33,"=10")+COUNTIF(P33:R33,"=10")+COUNTIF(T33:V33,"=10")+COUNTIF(X33:Z33,"=10")+COUNTIF(AB33:AD33,"=10")+COUNTIF(AF33:AH33,"=10")+COUNTIF(AJ33:AL33,"=10")+COUNTIF(AN33:AP33,"=10")</f>
        <v>6</v>
      </c>
      <c r="AS33" s="201">
        <f t="shared" ref="AS33" si="286">COUNTIF(D33:F33,"=8")+COUNTIF(H33:J33,"=8")+COUNTIF(L33:N33,"=8")+COUNTIF(P33:R33,"=8")+COUNTIF(T33:V33,"=8")+COUNTIF(X33:Z33,"=8")+COUNTIF(AB33:AD33,"=8")+COUNTIF(AF33:AH33,"=8")+COUNTIF(AJ33:AL33,"=8")+COUNTIF(AN33:AP33,"=8")</f>
        <v>4</v>
      </c>
      <c r="AT33" s="199">
        <f t="shared" ref="AT33" si="287">AQ33</f>
        <v>148</v>
      </c>
      <c r="AU33" s="300">
        <v>11</v>
      </c>
      <c r="AV33" s="153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</row>
    <row r="34" spans="1:82" s="113" customFormat="1" ht="15.75" customHeight="1" thickBot="1" x14ac:dyDescent="0.3">
      <c r="A34" s="235"/>
      <c r="B34" s="276"/>
      <c r="C34" s="240"/>
      <c r="D34" s="229">
        <f t="shared" ref="D34" si="288">SUM(D33:F33)</f>
        <v>28</v>
      </c>
      <c r="E34" s="224"/>
      <c r="F34" s="225"/>
      <c r="G34" s="210"/>
      <c r="H34" s="226">
        <f t="shared" ref="H34" si="289">SUM(H33:J33)</f>
        <v>8</v>
      </c>
      <c r="I34" s="227"/>
      <c r="J34" s="228"/>
      <c r="K34" s="211"/>
      <c r="L34" s="226">
        <f t="shared" ref="L34" si="290">SUM(L33:N33)</f>
        <v>14</v>
      </c>
      <c r="M34" s="227"/>
      <c r="N34" s="228"/>
      <c r="O34" s="211"/>
      <c r="P34" s="229">
        <f t="shared" ref="P34" si="291">SUM(P33:R33)</f>
        <v>12</v>
      </c>
      <c r="Q34" s="224"/>
      <c r="R34" s="225"/>
      <c r="S34" s="210"/>
      <c r="T34" s="229">
        <f t="shared" ref="T34" si="292">SUM(T33:V33)</f>
        <v>4</v>
      </c>
      <c r="U34" s="224"/>
      <c r="V34" s="225"/>
      <c r="W34" s="210"/>
      <c r="X34" s="229">
        <f t="shared" ref="X34" si="293">SUM(X33:Z33)</f>
        <v>20</v>
      </c>
      <c r="Y34" s="224"/>
      <c r="Z34" s="225"/>
      <c r="AA34" s="210"/>
      <c r="AB34" s="229">
        <f t="shared" ref="AB34" si="294">SUM(AB33:AD33)</f>
        <v>22</v>
      </c>
      <c r="AC34" s="224"/>
      <c r="AD34" s="225"/>
      <c r="AE34" s="210"/>
      <c r="AF34" s="229">
        <f t="shared" ref="AF34" si="295">SUM(AF33:AH33)</f>
        <v>14</v>
      </c>
      <c r="AG34" s="224"/>
      <c r="AH34" s="225"/>
      <c r="AI34" s="210"/>
      <c r="AJ34" s="229">
        <f t="shared" ref="AJ34" si="296">SUM(AJ33:AL33)</f>
        <v>16</v>
      </c>
      <c r="AK34" s="224"/>
      <c r="AL34" s="225"/>
      <c r="AM34" s="210"/>
      <c r="AN34" s="229">
        <f t="shared" ref="AN34" si="297">SUM(AN33:AP33)</f>
        <v>10</v>
      </c>
      <c r="AO34" s="224"/>
      <c r="AP34" s="225"/>
      <c r="AQ34" s="210"/>
      <c r="AR34" s="202"/>
      <c r="AS34" s="202"/>
      <c r="AT34" s="200"/>
      <c r="AU34" s="301"/>
      <c r="AV34" s="153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</row>
    <row r="35" spans="1:82" s="113" customFormat="1" ht="15" customHeight="1" x14ac:dyDescent="0.25">
      <c r="A35" s="230">
        <v>15</v>
      </c>
      <c r="B35" s="232" t="s">
        <v>71</v>
      </c>
      <c r="C35" s="233" t="s">
        <v>66</v>
      </c>
      <c r="D35" s="134">
        <v>10</v>
      </c>
      <c r="E35" s="133">
        <v>10</v>
      </c>
      <c r="F35" s="168">
        <v>0</v>
      </c>
      <c r="G35" s="203">
        <f t="shared" ref="G35" si="298">D36</f>
        <v>20</v>
      </c>
      <c r="H35" s="134">
        <v>4</v>
      </c>
      <c r="I35" s="133">
        <v>6</v>
      </c>
      <c r="J35" s="133">
        <v>8</v>
      </c>
      <c r="K35" s="203">
        <f t="shared" ref="K35" si="299">SUM(G35,H36)</f>
        <v>38</v>
      </c>
      <c r="L35" s="134">
        <v>4</v>
      </c>
      <c r="M35" s="133">
        <v>8</v>
      </c>
      <c r="N35" s="133">
        <v>6</v>
      </c>
      <c r="O35" s="203">
        <f t="shared" ref="O35" si="300">SUM(K35,L36)</f>
        <v>56</v>
      </c>
      <c r="P35" s="134">
        <v>0</v>
      </c>
      <c r="Q35" s="133">
        <v>0</v>
      </c>
      <c r="R35" s="168">
        <v>4</v>
      </c>
      <c r="S35" s="203">
        <f t="shared" ref="S35" si="301">SUM(O35,P36)</f>
        <v>60</v>
      </c>
      <c r="T35" s="134">
        <v>6</v>
      </c>
      <c r="U35" s="133">
        <v>0</v>
      </c>
      <c r="V35" s="133">
        <v>0</v>
      </c>
      <c r="W35" s="203">
        <f t="shared" ref="W35" si="302">SUM(S35,T36)</f>
        <v>66</v>
      </c>
      <c r="X35" s="132">
        <v>8</v>
      </c>
      <c r="Y35" s="133">
        <v>10</v>
      </c>
      <c r="Z35" s="168">
        <v>6</v>
      </c>
      <c r="AA35" s="203">
        <f t="shared" ref="AA35" si="303">SUM(W35,X36)</f>
        <v>90</v>
      </c>
      <c r="AB35" s="134">
        <v>10</v>
      </c>
      <c r="AC35" s="133">
        <v>4</v>
      </c>
      <c r="AD35" s="133">
        <v>0</v>
      </c>
      <c r="AE35" s="203">
        <f t="shared" ref="AE35" si="304">SUM(AA35,AB36)</f>
        <v>104</v>
      </c>
      <c r="AF35" s="134">
        <v>4</v>
      </c>
      <c r="AG35" s="133">
        <v>8</v>
      </c>
      <c r="AH35" s="133">
        <v>0</v>
      </c>
      <c r="AI35" s="203">
        <f t="shared" ref="AI35" si="305">SUM(AE35,AF36)</f>
        <v>116</v>
      </c>
      <c r="AJ35" s="134">
        <v>0</v>
      </c>
      <c r="AK35" s="133">
        <v>6</v>
      </c>
      <c r="AL35" s="168">
        <v>0</v>
      </c>
      <c r="AM35" s="203">
        <f t="shared" ref="AM35" si="306">SUM(AI35,AJ36)</f>
        <v>122</v>
      </c>
      <c r="AN35" s="134">
        <v>6</v>
      </c>
      <c r="AO35" s="133">
        <v>8</v>
      </c>
      <c r="AP35" s="133">
        <v>8</v>
      </c>
      <c r="AQ35" s="203">
        <f t="shared" ref="AQ35" si="307">SUM(AM35,AN36)</f>
        <v>144</v>
      </c>
      <c r="AR35" s="197">
        <f t="shared" ref="AR35" si="308">COUNTIF(D35:F35,"=10")+COUNTIF(H35:J35,"=10")+COUNTIF(L35:N35,"=10")+COUNTIF(P35:R35,"=10")+COUNTIF(T35:V35,"=10")+COUNTIF(X35:Z35,"=10")+COUNTIF(AB35:AD35,"=10")+COUNTIF(AF35:AH35,"=10")+COUNTIF(AJ35:AL35,"=10")+COUNTIF(AN35:AP35,"=10")</f>
        <v>4</v>
      </c>
      <c r="AS35" s="197">
        <f t="shared" ref="AS35" si="309">COUNTIF(D35:F35,"=8")+COUNTIF(H35:J35,"=8")+COUNTIF(L35:N35,"=8")+COUNTIF(P35:R35,"=8")+COUNTIF(T35:V35,"=8")+COUNTIF(X35:Z35,"=8")+COUNTIF(AB35:AD35,"=8")+COUNTIF(AF35:AH35,"=8")+COUNTIF(AJ35:AL35,"=8")+COUNTIF(AN35:AP35,"=8")</f>
        <v>6</v>
      </c>
      <c r="AT35" s="195">
        <f t="shared" ref="AT35" si="310">AQ35</f>
        <v>144</v>
      </c>
      <c r="AU35" s="296">
        <v>12</v>
      </c>
      <c r="AV35" s="153"/>
      <c r="AW35" s="114"/>
      <c r="AX35" s="114"/>
      <c r="AY35" s="114"/>
      <c r="AZ35" s="114"/>
      <c r="BA35" s="114"/>
      <c r="BB35" s="114"/>
      <c r="BC35" s="114"/>
      <c r="BD35" s="114"/>
      <c r="BE35" s="114"/>
      <c r="BF35" s="114"/>
      <c r="BG35" s="114"/>
      <c r="BH35" s="114"/>
      <c r="BI35" s="114"/>
      <c r="BJ35" s="114"/>
      <c r="BK35" s="114"/>
      <c r="BL35" s="114"/>
      <c r="BM35" s="114"/>
      <c r="BN35" s="114"/>
      <c r="BO35" s="114"/>
      <c r="BP35" s="114"/>
      <c r="BQ35" s="114"/>
      <c r="BR35" s="114"/>
      <c r="BS35" s="114"/>
      <c r="BT35" s="114"/>
      <c r="BU35" s="114"/>
      <c r="BV35" s="114"/>
      <c r="BW35" s="114"/>
      <c r="BX35" s="114"/>
      <c r="BY35" s="114"/>
      <c r="BZ35" s="114"/>
      <c r="CA35" s="114"/>
      <c r="CB35" s="114"/>
      <c r="CC35" s="114"/>
      <c r="CD35" s="114"/>
    </row>
    <row r="36" spans="1:82" s="113" customFormat="1" ht="15" customHeight="1" thickBot="1" x14ac:dyDescent="0.3">
      <c r="A36" s="231"/>
      <c r="B36" s="232"/>
      <c r="C36" s="233"/>
      <c r="D36" s="206">
        <f t="shared" ref="D36" si="311">SUM(D35:F35)</f>
        <v>20</v>
      </c>
      <c r="E36" s="207"/>
      <c r="F36" s="208"/>
      <c r="G36" s="205"/>
      <c r="H36" s="212">
        <f t="shared" ref="H36" si="312">SUM(H35:J35)</f>
        <v>18</v>
      </c>
      <c r="I36" s="213"/>
      <c r="J36" s="214"/>
      <c r="K36" s="204"/>
      <c r="L36" s="212">
        <f t="shared" ref="L36" si="313">SUM(L35:N35)</f>
        <v>18</v>
      </c>
      <c r="M36" s="213"/>
      <c r="N36" s="214"/>
      <c r="O36" s="204"/>
      <c r="P36" s="206">
        <f t="shared" ref="P36" si="314">SUM(P35:R35)</f>
        <v>4</v>
      </c>
      <c r="Q36" s="207"/>
      <c r="R36" s="208"/>
      <c r="S36" s="205"/>
      <c r="T36" s="206">
        <f t="shared" ref="T36" si="315">SUM(T35:V35)</f>
        <v>6</v>
      </c>
      <c r="U36" s="207"/>
      <c r="V36" s="208"/>
      <c r="W36" s="205"/>
      <c r="X36" s="206">
        <f t="shared" ref="X36" si="316">SUM(X35:Z35)</f>
        <v>24</v>
      </c>
      <c r="Y36" s="207"/>
      <c r="Z36" s="208"/>
      <c r="AA36" s="205"/>
      <c r="AB36" s="206">
        <f t="shared" ref="AB36" si="317">SUM(AB35:AD35)</f>
        <v>14</v>
      </c>
      <c r="AC36" s="207"/>
      <c r="AD36" s="208"/>
      <c r="AE36" s="205"/>
      <c r="AF36" s="206">
        <f t="shared" ref="AF36" si="318">SUM(AF35:AH35)</f>
        <v>12</v>
      </c>
      <c r="AG36" s="207"/>
      <c r="AH36" s="208"/>
      <c r="AI36" s="205"/>
      <c r="AJ36" s="206">
        <f t="shared" ref="AJ36" si="319">SUM(AJ35:AL35)</f>
        <v>6</v>
      </c>
      <c r="AK36" s="207"/>
      <c r="AL36" s="208"/>
      <c r="AM36" s="205"/>
      <c r="AN36" s="206">
        <f t="shared" ref="AN36" si="320">SUM(AN35:AP35)</f>
        <v>22</v>
      </c>
      <c r="AO36" s="207"/>
      <c r="AP36" s="208"/>
      <c r="AQ36" s="205"/>
      <c r="AR36" s="198"/>
      <c r="AS36" s="198"/>
      <c r="AT36" s="196"/>
      <c r="AU36" s="297"/>
      <c r="AV36" s="153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4"/>
      <c r="BQ36" s="114"/>
      <c r="BR36" s="114"/>
      <c r="BS36" s="114"/>
      <c r="BT36" s="114"/>
      <c r="BU36" s="114"/>
      <c r="BV36" s="114"/>
      <c r="BW36" s="114"/>
      <c r="BX36" s="114"/>
      <c r="BY36" s="114"/>
      <c r="BZ36" s="114"/>
      <c r="CA36" s="114"/>
      <c r="CB36" s="114"/>
      <c r="CC36" s="114"/>
      <c r="CD36" s="114"/>
    </row>
    <row r="37" spans="1:82" s="113" customFormat="1" ht="15" customHeight="1" x14ac:dyDescent="0.25">
      <c r="A37" s="234">
        <v>16</v>
      </c>
      <c r="B37" s="239" t="s">
        <v>81</v>
      </c>
      <c r="C37" s="240" t="s">
        <v>73</v>
      </c>
      <c r="D37" s="124">
        <v>10</v>
      </c>
      <c r="E37" s="123">
        <v>8</v>
      </c>
      <c r="F37" s="136">
        <v>6</v>
      </c>
      <c r="G37" s="209">
        <f t="shared" ref="G37" si="321">D38</f>
        <v>24</v>
      </c>
      <c r="H37" s="124">
        <v>0</v>
      </c>
      <c r="I37" s="123">
        <v>10</v>
      </c>
      <c r="J37" s="123">
        <v>10</v>
      </c>
      <c r="K37" s="209">
        <f t="shared" ref="K37" si="322">SUM(G37,H38)</f>
        <v>44</v>
      </c>
      <c r="L37" s="124">
        <v>0</v>
      </c>
      <c r="M37" s="123">
        <v>10</v>
      </c>
      <c r="N37" s="123">
        <v>10</v>
      </c>
      <c r="O37" s="209">
        <f t="shared" ref="O37" si="323">SUM(K37,L38)</f>
        <v>64</v>
      </c>
      <c r="P37" s="124">
        <v>0</v>
      </c>
      <c r="Q37" s="123">
        <v>4</v>
      </c>
      <c r="R37" s="136">
        <v>10</v>
      </c>
      <c r="S37" s="209">
        <f t="shared" ref="S37" si="324">SUM(O37,P38)</f>
        <v>78</v>
      </c>
      <c r="T37" s="124">
        <v>0</v>
      </c>
      <c r="U37" s="123">
        <v>8</v>
      </c>
      <c r="V37" s="123">
        <v>4</v>
      </c>
      <c r="W37" s="209">
        <f t="shared" ref="W37" si="325">SUM(S37,T38)</f>
        <v>90</v>
      </c>
      <c r="X37" s="122">
        <v>8</v>
      </c>
      <c r="Y37" s="123">
        <v>4</v>
      </c>
      <c r="Z37" s="136">
        <v>6</v>
      </c>
      <c r="AA37" s="209">
        <f t="shared" ref="AA37" si="326">SUM(W37,X38)</f>
        <v>108</v>
      </c>
      <c r="AB37" s="124">
        <v>10</v>
      </c>
      <c r="AC37" s="123">
        <v>8</v>
      </c>
      <c r="AD37" s="123">
        <v>8</v>
      </c>
      <c r="AE37" s="209">
        <f t="shared" ref="AE37" si="327">SUM(AA37,AB38)</f>
        <v>134</v>
      </c>
      <c r="AF37" s="124">
        <v>8</v>
      </c>
      <c r="AG37" s="123">
        <v>0</v>
      </c>
      <c r="AH37" s="123">
        <v>0</v>
      </c>
      <c r="AI37" s="209">
        <f t="shared" ref="AI37" si="328">SUM(AE37,AF38)</f>
        <v>142</v>
      </c>
      <c r="AJ37" s="124">
        <v>10</v>
      </c>
      <c r="AK37" s="123">
        <v>0</v>
      </c>
      <c r="AL37" s="136">
        <v>0</v>
      </c>
      <c r="AM37" s="209">
        <f t="shared" ref="AM37" si="329">SUM(AI37,AJ38)</f>
        <v>152</v>
      </c>
      <c r="AN37" s="124">
        <v>4</v>
      </c>
      <c r="AO37" s="123">
        <v>6</v>
      </c>
      <c r="AP37" s="123">
        <v>0</v>
      </c>
      <c r="AQ37" s="209">
        <f t="shared" ref="AQ37" si="330">SUM(AM37,AN38)</f>
        <v>162</v>
      </c>
      <c r="AR37" s="201">
        <f t="shared" ref="AR37" si="331">COUNTIF(D37:F37,"=10")+COUNTIF(H37:J37,"=10")+COUNTIF(L37:N37,"=10")+COUNTIF(P37:R37,"=10")+COUNTIF(T37:V37,"=10")+COUNTIF(X37:Z37,"=10")+COUNTIF(AB37:AD37,"=10")+COUNTIF(AF37:AH37,"=10")+COUNTIF(AJ37:AL37,"=10")+COUNTIF(AN37:AP37,"=10")</f>
        <v>8</v>
      </c>
      <c r="AS37" s="201">
        <f t="shared" ref="AS37" si="332">COUNTIF(D37:F37,"=8")+COUNTIF(H37:J37,"=8")+COUNTIF(L37:N37,"=8")+COUNTIF(P37:R37,"=8")+COUNTIF(T37:V37,"=8")+COUNTIF(X37:Z37,"=8")+COUNTIF(AB37:AD37,"=8")+COUNTIF(AF37:AH37,"=8")+COUNTIF(AJ37:AL37,"=8")+COUNTIF(AN37:AP37,"=8")</f>
        <v>6</v>
      </c>
      <c r="AT37" s="199">
        <f t="shared" ref="AT37" si="333">AQ37</f>
        <v>162</v>
      </c>
      <c r="AU37" s="300">
        <v>6</v>
      </c>
      <c r="AV37" s="153"/>
      <c r="AW37" s="114"/>
      <c r="AX37" s="114"/>
      <c r="AY37" s="114"/>
      <c r="AZ37" s="114"/>
      <c r="BA37" s="114"/>
      <c r="BB37" s="114"/>
      <c r="BC37" s="114"/>
      <c r="BD37" s="114"/>
      <c r="BE37" s="114"/>
      <c r="BF37" s="114"/>
      <c r="BG37" s="114"/>
      <c r="BH37" s="114"/>
      <c r="BI37" s="114"/>
      <c r="BJ37" s="114"/>
      <c r="BK37" s="114"/>
      <c r="BL37" s="114"/>
      <c r="BM37" s="114"/>
      <c r="BN37" s="114"/>
      <c r="BO37" s="114"/>
      <c r="BP37" s="114"/>
      <c r="BQ37" s="114"/>
      <c r="BR37" s="114"/>
      <c r="BS37" s="114"/>
      <c r="BT37" s="114"/>
      <c r="BU37" s="114"/>
      <c r="BV37" s="114"/>
      <c r="BW37" s="114"/>
      <c r="BX37" s="114"/>
      <c r="BY37" s="114"/>
      <c r="BZ37" s="114"/>
      <c r="CA37" s="114"/>
      <c r="CB37" s="114"/>
      <c r="CC37" s="114"/>
      <c r="CD37" s="114"/>
    </row>
    <row r="38" spans="1:82" s="113" customFormat="1" ht="15" customHeight="1" thickBot="1" x14ac:dyDescent="0.3">
      <c r="A38" s="235"/>
      <c r="B38" s="239"/>
      <c r="C38" s="240"/>
      <c r="D38" s="229">
        <f t="shared" ref="D38" si="334">SUM(D37:F37)</f>
        <v>24</v>
      </c>
      <c r="E38" s="224"/>
      <c r="F38" s="225"/>
      <c r="G38" s="210"/>
      <c r="H38" s="226">
        <f t="shared" ref="H38" si="335">SUM(H37:J37)</f>
        <v>20</v>
      </c>
      <c r="I38" s="227"/>
      <c r="J38" s="228"/>
      <c r="K38" s="211"/>
      <c r="L38" s="226">
        <f t="shared" ref="L38" si="336">SUM(L37:N37)</f>
        <v>20</v>
      </c>
      <c r="M38" s="227"/>
      <c r="N38" s="228"/>
      <c r="O38" s="211"/>
      <c r="P38" s="229">
        <f t="shared" ref="P38" si="337">SUM(P37:R37)</f>
        <v>14</v>
      </c>
      <c r="Q38" s="224"/>
      <c r="R38" s="225"/>
      <c r="S38" s="210"/>
      <c r="T38" s="229">
        <f t="shared" ref="T38" si="338">SUM(T37:V37)</f>
        <v>12</v>
      </c>
      <c r="U38" s="224"/>
      <c r="V38" s="225"/>
      <c r="W38" s="210"/>
      <c r="X38" s="229">
        <f t="shared" ref="X38" si="339">SUM(X37:Z37)</f>
        <v>18</v>
      </c>
      <c r="Y38" s="224"/>
      <c r="Z38" s="225"/>
      <c r="AA38" s="210"/>
      <c r="AB38" s="229">
        <f t="shared" ref="AB38" si="340">SUM(AB37:AD37)</f>
        <v>26</v>
      </c>
      <c r="AC38" s="224"/>
      <c r="AD38" s="225"/>
      <c r="AE38" s="210"/>
      <c r="AF38" s="229">
        <f t="shared" ref="AF38" si="341">SUM(AF37:AH37)</f>
        <v>8</v>
      </c>
      <c r="AG38" s="224"/>
      <c r="AH38" s="225"/>
      <c r="AI38" s="210"/>
      <c r="AJ38" s="229">
        <f t="shared" ref="AJ38" si="342">SUM(AJ37:AL37)</f>
        <v>10</v>
      </c>
      <c r="AK38" s="224"/>
      <c r="AL38" s="225"/>
      <c r="AM38" s="210"/>
      <c r="AN38" s="229">
        <f t="shared" ref="AN38" si="343">SUM(AN37:AP37)</f>
        <v>10</v>
      </c>
      <c r="AO38" s="224"/>
      <c r="AP38" s="225"/>
      <c r="AQ38" s="210"/>
      <c r="AR38" s="202"/>
      <c r="AS38" s="202"/>
      <c r="AT38" s="200"/>
      <c r="AU38" s="301"/>
      <c r="AV38" s="153"/>
      <c r="AW38" s="114"/>
      <c r="AX38" s="114"/>
      <c r="AY38" s="114"/>
      <c r="AZ38" s="114"/>
      <c r="BA38" s="114"/>
      <c r="BB38" s="114"/>
      <c r="BC38" s="114"/>
      <c r="BD38" s="114"/>
      <c r="BE38" s="114"/>
      <c r="BF38" s="114"/>
      <c r="BG38" s="114"/>
      <c r="BH38" s="114"/>
      <c r="BI38" s="114"/>
      <c r="BJ38" s="114"/>
      <c r="BK38" s="114"/>
      <c r="BL38" s="114"/>
      <c r="BM38" s="114"/>
      <c r="BN38" s="114"/>
      <c r="BO38" s="114"/>
      <c r="BP38" s="114"/>
      <c r="BQ38" s="114"/>
      <c r="BR38" s="114"/>
      <c r="BS38" s="114"/>
      <c r="BT38" s="114"/>
      <c r="BU38" s="114"/>
      <c r="BV38" s="114"/>
      <c r="BW38" s="114"/>
      <c r="BX38" s="114"/>
      <c r="BY38" s="114"/>
      <c r="BZ38" s="114"/>
      <c r="CA38" s="114"/>
      <c r="CB38" s="114"/>
      <c r="CC38" s="114"/>
      <c r="CD38" s="114"/>
    </row>
    <row r="39" spans="1:82" s="155" customFormat="1" ht="15" customHeight="1" x14ac:dyDescent="0.25">
      <c r="A39" s="230">
        <v>17</v>
      </c>
      <c r="B39" s="232" t="s">
        <v>69</v>
      </c>
      <c r="C39" s="233" t="s">
        <v>70</v>
      </c>
      <c r="D39" s="134">
        <v>6</v>
      </c>
      <c r="E39" s="133">
        <v>10</v>
      </c>
      <c r="F39" s="168">
        <v>10</v>
      </c>
      <c r="G39" s="203">
        <f t="shared" ref="G39" si="344">D40</f>
        <v>26</v>
      </c>
      <c r="H39" s="134">
        <v>6</v>
      </c>
      <c r="I39" s="133">
        <v>8</v>
      </c>
      <c r="J39" s="133">
        <v>10</v>
      </c>
      <c r="K39" s="203">
        <f t="shared" ref="K39" si="345">SUM(G39,H40)</f>
        <v>50</v>
      </c>
      <c r="L39" s="134">
        <v>10</v>
      </c>
      <c r="M39" s="133">
        <v>6</v>
      </c>
      <c r="N39" s="133">
        <v>6</v>
      </c>
      <c r="O39" s="203">
        <f t="shared" ref="O39" si="346">SUM(K39,L40)</f>
        <v>72</v>
      </c>
      <c r="P39" s="134">
        <v>4</v>
      </c>
      <c r="Q39" s="133">
        <v>0</v>
      </c>
      <c r="R39" s="168">
        <v>10</v>
      </c>
      <c r="S39" s="203">
        <f t="shared" ref="S39" si="347">SUM(O39,P40)</f>
        <v>86</v>
      </c>
      <c r="T39" s="134">
        <v>6</v>
      </c>
      <c r="U39" s="133">
        <v>0</v>
      </c>
      <c r="V39" s="133">
        <v>0</v>
      </c>
      <c r="W39" s="203">
        <f t="shared" ref="W39" si="348">SUM(S39,T40)</f>
        <v>92</v>
      </c>
      <c r="X39" s="132">
        <v>8</v>
      </c>
      <c r="Y39" s="133">
        <v>8</v>
      </c>
      <c r="Z39" s="168">
        <v>8</v>
      </c>
      <c r="AA39" s="203">
        <f t="shared" ref="AA39" si="349">SUM(W39,X40)</f>
        <v>116</v>
      </c>
      <c r="AB39" s="134">
        <v>6</v>
      </c>
      <c r="AC39" s="133">
        <v>8</v>
      </c>
      <c r="AD39" s="133">
        <v>10</v>
      </c>
      <c r="AE39" s="203">
        <f t="shared" ref="AE39" si="350">SUM(AA39,AB40)</f>
        <v>140</v>
      </c>
      <c r="AF39" s="134">
        <v>8</v>
      </c>
      <c r="AG39" s="133">
        <v>8</v>
      </c>
      <c r="AH39" s="133">
        <v>8</v>
      </c>
      <c r="AI39" s="203">
        <f t="shared" ref="AI39" si="351">SUM(AE39,AF40)</f>
        <v>164</v>
      </c>
      <c r="AJ39" s="134">
        <v>10</v>
      </c>
      <c r="AK39" s="133">
        <v>8</v>
      </c>
      <c r="AL39" s="168">
        <v>10</v>
      </c>
      <c r="AM39" s="203">
        <f t="shared" ref="AM39" si="352">SUM(AI39,AJ40)</f>
        <v>192</v>
      </c>
      <c r="AN39" s="134">
        <v>0</v>
      </c>
      <c r="AO39" s="133">
        <v>10</v>
      </c>
      <c r="AP39" s="133">
        <v>6</v>
      </c>
      <c r="AQ39" s="203">
        <f t="shared" ref="AQ39" si="353">SUM(AM39,AN40)</f>
        <v>208</v>
      </c>
      <c r="AR39" s="197">
        <f t="shared" ref="AR39" si="354">COUNTIF(D39:F39,"=10")+COUNTIF(H39:J39,"=10")+COUNTIF(L39:N39,"=10")+COUNTIF(P39:R39,"=10")+COUNTIF(T39:V39,"=10")+COUNTIF(X39:Z39,"=10")+COUNTIF(AB39:AD39,"=10")+COUNTIF(AF39:AH39,"=10")+COUNTIF(AJ39:AL39,"=10")+COUNTIF(AN39:AP39,"=10")</f>
        <v>9</v>
      </c>
      <c r="AS39" s="197">
        <f t="shared" ref="AS39" si="355">COUNTIF(D39:F39,"=8")+COUNTIF(H39:J39,"=8")+COUNTIF(L39:N39,"=8")+COUNTIF(P39:R39,"=8")+COUNTIF(T39:V39,"=8")+COUNTIF(X39:Z39,"=8")+COUNTIF(AB39:AD39,"=8")+COUNTIF(AF39:AH39,"=8")+COUNTIF(AJ39:AL39,"=8")+COUNTIF(AN39:AP39,"=8")</f>
        <v>9</v>
      </c>
      <c r="AT39" s="195">
        <f t="shared" ref="AT39" si="356">AQ39</f>
        <v>208</v>
      </c>
      <c r="AU39" s="296">
        <v>4</v>
      </c>
      <c r="AV39" s="153"/>
      <c r="AW39" s="114"/>
      <c r="AX39" s="114"/>
      <c r="AY39" s="114"/>
      <c r="AZ39" s="114"/>
      <c r="BA39" s="114"/>
      <c r="BB39" s="114"/>
      <c r="BC39" s="114"/>
      <c r="BD39" s="114"/>
      <c r="BE39" s="114"/>
      <c r="BF39" s="114"/>
      <c r="BG39" s="114"/>
      <c r="BH39" s="114"/>
      <c r="BI39" s="114"/>
      <c r="BJ39" s="114"/>
      <c r="BK39" s="114"/>
      <c r="BL39" s="114"/>
      <c r="BM39" s="114"/>
      <c r="BN39" s="114"/>
      <c r="BO39" s="114"/>
      <c r="BP39" s="114"/>
      <c r="BQ39" s="114"/>
      <c r="BR39" s="114"/>
      <c r="BS39" s="114"/>
      <c r="BT39" s="114"/>
      <c r="BU39" s="114"/>
      <c r="BV39" s="114"/>
      <c r="BW39" s="114"/>
      <c r="BX39" s="114"/>
      <c r="BY39" s="114"/>
      <c r="BZ39" s="114"/>
      <c r="CA39" s="114"/>
      <c r="CB39" s="114"/>
      <c r="CC39" s="114"/>
      <c r="CD39" s="114"/>
    </row>
    <row r="40" spans="1:82" s="113" customFormat="1" ht="15" customHeight="1" thickBot="1" x14ac:dyDescent="0.3">
      <c r="A40" s="326"/>
      <c r="B40" s="328"/>
      <c r="C40" s="327"/>
      <c r="D40" s="331">
        <f t="shared" ref="D40" si="357">SUM(D39:F39)</f>
        <v>26</v>
      </c>
      <c r="E40" s="332"/>
      <c r="F40" s="333"/>
      <c r="G40" s="238"/>
      <c r="H40" s="331">
        <f t="shared" ref="H40" si="358">SUM(H39:J39)</f>
        <v>24</v>
      </c>
      <c r="I40" s="332"/>
      <c r="J40" s="333"/>
      <c r="K40" s="238"/>
      <c r="L40" s="331">
        <f t="shared" ref="L40" si="359">SUM(L39:N39)</f>
        <v>22</v>
      </c>
      <c r="M40" s="332"/>
      <c r="N40" s="333"/>
      <c r="O40" s="238"/>
      <c r="P40" s="331">
        <f t="shared" ref="P40" si="360">SUM(P39:R39)</f>
        <v>14</v>
      </c>
      <c r="Q40" s="332"/>
      <c r="R40" s="333"/>
      <c r="S40" s="238"/>
      <c r="T40" s="331">
        <f t="shared" ref="T40" si="361">SUM(T39:V39)</f>
        <v>6</v>
      </c>
      <c r="U40" s="332"/>
      <c r="V40" s="333"/>
      <c r="W40" s="238"/>
      <c r="X40" s="331">
        <f t="shared" ref="X40" si="362">SUM(X39:Z39)</f>
        <v>24</v>
      </c>
      <c r="Y40" s="332"/>
      <c r="Z40" s="333"/>
      <c r="AA40" s="238"/>
      <c r="AB40" s="331">
        <f t="shared" ref="AB40" si="363">SUM(AB39:AD39)</f>
        <v>24</v>
      </c>
      <c r="AC40" s="332"/>
      <c r="AD40" s="333"/>
      <c r="AE40" s="238"/>
      <c r="AF40" s="331">
        <f t="shared" ref="AF40" si="364">SUM(AF39:AH39)</f>
        <v>24</v>
      </c>
      <c r="AG40" s="332"/>
      <c r="AH40" s="333"/>
      <c r="AI40" s="238"/>
      <c r="AJ40" s="331">
        <f t="shared" ref="AJ40" si="365">SUM(AJ39:AL39)</f>
        <v>28</v>
      </c>
      <c r="AK40" s="332"/>
      <c r="AL40" s="333"/>
      <c r="AM40" s="238"/>
      <c r="AN40" s="331">
        <f t="shared" ref="AN40" si="366">SUM(AN39:AP39)</f>
        <v>16</v>
      </c>
      <c r="AO40" s="332"/>
      <c r="AP40" s="333"/>
      <c r="AQ40" s="238"/>
      <c r="AR40" s="329"/>
      <c r="AS40" s="329"/>
      <c r="AT40" s="326"/>
      <c r="AU40" s="330"/>
      <c r="AV40" s="153"/>
      <c r="AW40" s="114"/>
      <c r="AX40" s="114"/>
      <c r="AY40" s="114"/>
      <c r="AZ40" s="114"/>
      <c r="BA40" s="114"/>
      <c r="BB40" s="114"/>
      <c r="BC40" s="114"/>
      <c r="BD40" s="114"/>
      <c r="BE40" s="114"/>
      <c r="BF40" s="114"/>
      <c r="BG40" s="114"/>
      <c r="BH40" s="114"/>
      <c r="BI40" s="114"/>
      <c r="BJ40" s="114"/>
      <c r="BK40" s="114"/>
      <c r="BL40" s="114"/>
      <c r="BM40" s="114"/>
      <c r="BN40" s="114"/>
      <c r="BO40" s="114"/>
      <c r="BP40" s="114"/>
      <c r="BQ40" s="114"/>
      <c r="BR40" s="114"/>
      <c r="BS40" s="114"/>
      <c r="BT40" s="114"/>
      <c r="BU40" s="114"/>
      <c r="BV40" s="114"/>
      <c r="BW40" s="114"/>
      <c r="BX40" s="114"/>
      <c r="BY40" s="114"/>
      <c r="BZ40" s="114"/>
      <c r="CA40" s="114"/>
      <c r="CB40" s="114"/>
      <c r="CC40" s="114"/>
      <c r="CD40" s="114"/>
    </row>
    <row r="41" spans="1:82" ht="15" hidden="1" customHeight="1" x14ac:dyDescent="0.25">
      <c r="A41" s="200">
        <v>19</v>
      </c>
      <c r="B41" s="335"/>
      <c r="C41" s="334"/>
      <c r="D41" s="29"/>
      <c r="E41" s="30"/>
      <c r="F41" s="69"/>
      <c r="G41" s="209">
        <f t="shared" ref="G41" si="367">D42</f>
        <v>0</v>
      </c>
      <c r="H41" s="31"/>
      <c r="I41" s="30"/>
      <c r="J41" s="30"/>
      <c r="K41" s="209">
        <f t="shared" ref="K41" si="368">SUM(G41,H42)</f>
        <v>0</v>
      </c>
      <c r="L41" s="31"/>
      <c r="M41" s="30"/>
      <c r="N41" s="30"/>
      <c r="O41" s="209">
        <f t="shared" ref="O41" si="369">SUM(K41,L42)</f>
        <v>0</v>
      </c>
      <c r="P41" s="31"/>
      <c r="Q41" s="30"/>
      <c r="R41" s="69"/>
      <c r="S41" s="209">
        <f t="shared" ref="S41" si="370">SUM(O41,P42)</f>
        <v>0</v>
      </c>
      <c r="T41" s="31"/>
      <c r="U41" s="30"/>
      <c r="V41" s="30"/>
      <c r="W41" s="209">
        <f t="shared" ref="W41" si="371">SUM(S41,T42)</f>
        <v>0</v>
      </c>
      <c r="X41" s="29"/>
      <c r="Y41" s="30"/>
      <c r="Z41" s="69"/>
      <c r="AA41" s="209">
        <f t="shared" ref="AA41" si="372">SUM(W41,X42)</f>
        <v>0</v>
      </c>
      <c r="AB41" s="31"/>
      <c r="AC41" s="30"/>
      <c r="AD41" s="30"/>
      <c r="AE41" s="209">
        <f t="shared" ref="AE41" si="373">SUM(AA41,AB42)</f>
        <v>0</v>
      </c>
      <c r="AF41" s="31"/>
      <c r="AG41" s="30"/>
      <c r="AH41" s="30"/>
      <c r="AI41" s="209">
        <f t="shared" ref="AI41" si="374">SUM(AE41,AF42)</f>
        <v>0</v>
      </c>
      <c r="AJ41" s="31"/>
      <c r="AK41" s="30"/>
      <c r="AL41" s="69"/>
      <c r="AM41" s="209">
        <f t="shared" ref="AM41" si="375">SUM(AI41,AJ42)</f>
        <v>0</v>
      </c>
      <c r="AN41" s="31"/>
      <c r="AO41" s="30"/>
      <c r="AP41" s="30"/>
      <c r="AQ41" s="209">
        <f t="shared" ref="AQ41" si="376">SUM(AM41,AN42)</f>
        <v>0</v>
      </c>
      <c r="AR41" s="201">
        <f t="shared" ref="AR41" si="377">COUNTIF(D41:F41,"=10")+COUNTIF(H41:J41,"=10")+COUNTIF(L41:N41,"=10")+COUNTIF(P41:R41,"=10")+COUNTIF(T41:V41,"=10")+COUNTIF(X41:Z41,"=10")+COUNTIF(AB41:AD41,"=10")+COUNTIF(AF41:AH41,"=10")+COUNTIF(AJ41:AL41,"=10")+COUNTIF(AN41:AP41,"=10")</f>
        <v>0</v>
      </c>
      <c r="AS41" s="201">
        <f t="shared" ref="AS41" si="378">COUNTIF(D41:F41,"=8")+COUNTIF(H41:J41,"=8")+COUNTIF(L41:N41,"=8")+COUNTIF(P41:R41,"=8")+COUNTIF(T41:V41,"=8")+COUNTIF(X41:Z41,"=8")+COUNTIF(AB41:AD41,"=8")+COUNTIF(AF41:AH41,"=8")+COUNTIF(AJ41:AL41,"=8")+COUNTIF(AN41:AP41,"=8")</f>
        <v>0</v>
      </c>
      <c r="AT41" s="199">
        <f t="shared" ref="AT41" si="379">AQ41</f>
        <v>0</v>
      </c>
      <c r="AU41" s="222"/>
      <c r="AV41" s="57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</row>
    <row r="42" spans="1:82" ht="15" hidden="1" customHeight="1" thickBot="1" x14ac:dyDescent="0.3">
      <c r="A42" s="235"/>
      <c r="B42" s="336"/>
      <c r="C42" s="237"/>
      <c r="D42" s="224">
        <f t="shared" ref="D42" si="380">SUM(D41:F41)</f>
        <v>0</v>
      </c>
      <c r="E42" s="224"/>
      <c r="F42" s="225"/>
      <c r="G42" s="210"/>
      <c r="H42" s="226">
        <f t="shared" ref="H42" si="381">SUM(H41:J41)</f>
        <v>0</v>
      </c>
      <c r="I42" s="227"/>
      <c r="J42" s="228"/>
      <c r="K42" s="211"/>
      <c r="L42" s="226">
        <f t="shared" ref="L42" si="382">SUM(L41:N41)</f>
        <v>0</v>
      </c>
      <c r="M42" s="227"/>
      <c r="N42" s="228"/>
      <c r="O42" s="211"/>
      <c r="P42" s="229">
        <f t="shared" ref="P42" si="383">SUM(P41:R41)</f>
        <v>0</v>
      </c>
      <c r="Q42" s="224"/>
      <c r="R42" s="225"/>
      <c r="S42" s="210"/>
      <c r="T42" s="229">
        <f t="shared" ref="T42" si="384">SUM(T41:V41)</f>
        <v>0</v>
      </c>
      <c r="U42" s="224"/>
      <c r="V42" s="225"/>
      <c r="W42" s="210"/>
      <c r="X42" s="229">
        <f t="shared" ref="X42" si="385">SUM(X41:Z41)</f>
        <v>0</v>
      </c>
      <c r="Y42" s="224"/>
      <c r="Z42" s="225"/>
      <c r="AA42" s="210"/>
      <c r="AB42" s="229">
        <f t="shared" ref="AB42" si="386">SUM(AB41:AD41)</f>
        <v>0</v>
      </c>
      <c r="AC42" s="224"/>
      <c r="AD42" s="225"/>
      <c r="AE42" s="210"/>
      <c r="AF42" s="229">
        <f t="shared" ref="AF42" si="387">SUM(AF41:AH41)</f>
        <v>0</v>
      </c>
      <c r="AG42" s="224"/>
      <c r="AH42" s="225"/>
      <c r="AI42" s="210"/>
      <c r="AJ42" s="229">
        <f t="shared" ref="AJ42" si="388">SUM(AJ41:AL41)</f>
        <v>0</v>
      </c>
      <c r="AK42" s="224"/>
      <c r="AL42" s="225"/>
      <c r="AM42" s="210"/>
      <c r="AN42" s="229">
        <f t="shared" ref="AN42" si="389">SUM(AN41:AP41)</f>
        <v>0</v>
      </c>
      <c r="AO42" s="224"/>
      <c r="AP42" s="225"/>
      <c r="AQ42" s="210"/>
      <c r="AR42" s="202"/>
      <c r="AS42" s="202"/>
      <c r="AT42" s="200"/>
      <c r="AU42" s="223"/>
      <c r="AV42" s="57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58"/>
      <c r="CD42" s="58"/>
    </row>
    <row r="43" spans="1:82" ht="15" hidden="1" customHeight="1" x14ac:dyDescent="0.25">
      <c r="A43" s="234">
        <v>20</v>
      </c>
      <c r="B43" s="236"/>
      <c r="C43" s="237"/>
      <c r="D43" s="29"/>
      <c r="E43" s="30"/>
      <c r="F43" s="69"/>
      <c r="G43" s="209">
        <f t="shared" ref="G43" si="390">D44</f>
        <v>0</v>
      </c>
      <c r="H43" s="31"/>
      <c r="I43" s="30"/>
      <c r="J43" s="30"/>
      <c r="K43" s="209">
        <f t="shared" ref="K43" si="391">SUM(G43,H44)</f>
        <v>0</v>
      </c>
      <c r="L43" s="31"/>
      <c r="M43" s="30"/>
      <c r="N43" s="30"/>
      <c r="O43" s="209">
        <f t="shared" ref="O43" si="392">SUM(K43,L44)</f>
        <v>0</v>
      </c>
      <c r="P43" s="31"/>
      <c r="Q43" s="30"/>
      <c r="R43" s="69"/>
      <c r="S43" s="209">
        <f t="shared" ref="S43" si="393">SUM(O43,P44)</f>
        <v>0</v>
      </c>
      <c r="T43" s="31"/>
      <c r="U43" s="30"/>
      <c r="V43" s="30"/>
      <c r="W43" s="209">
        <f t="shared" ref="W43" si="394">SUM(S43,T44)</f>
        <v>0</v>
      </c>
      <c r="X43" s="29"/>
      <c r="Y43" s="30"/>
      <c r="Z43" s="69"/>
      <c r="AA43" s="209">
        <f t="shared" ref="AA43" si="395">SUM(W43,X44)</f>
        <v>0</v>
      </c>
      <c r="AB43" s="31"/>
      <c r="AC43" s="30"/>
      <c r="AD43" s="30"/>
      <c r="AE43" s="209">
        <f t="shared" ref="AE43" si="396">SUM(AA43,AB44)</f>
        <v>0</v>
      </c>
      <c r="AF43" s="31"/>
      <c r="AG43" s="30"/>
      <c r="AH43" s="30"/>
      <c r="AI43" s="209">
        <f t="shared" ref="AI43" si="397">SUM(AE43,AF44)</f>
        <v>0</v>
      </c>
      <c r="AJ43" s="31"/>
      <c r="AK43" s="30"/>
      <c r="AL43" s="69"/>
      <c r="AM43" s="209">
        <f t="shared" ref="AM43" si="398">SUM(AI43,AJ44)</f>
        <v>0</v>
      </c>
      <c r="AN43" s="31"/>
      <c r="AO43" s="30"/>
      <c r="AP43" s="30"/>
      <c r="AQ43" s="209">
        <f t="shared" ref="AQ43" si="399">SUM(AM43,AN44)</f>
        <v>0</v>
      </c>
      <c r="AR43" s="201">
        <f t="shared" ref="AR43" si="400">COUNTIF(D43:F43,"=10")+COUNTIF(H43:J43,"=10")+COUNTIF(L43:N43,"=10")+COUNTIF(P43:R43,"=10")+COUNTIF(T43:V43,"=10")+COUNTIF(X43:Z43,"=10")+COUNTIF(AB43:AD43,"=10")+COUNTIF(AF43:AH43,"=10")+COUNTIF(AJ43:AL43,"=10")+COUNTIF(AN43:AP43,"=10")</f>
        <v>0</v>
      </c>
      <c r="AS43" s="201">
        <f t="shared" ref="AS43" si="401">COUNTIF(D43:F43,"=8")+COUNTIF(H43:J43,"=8")+COUNTIF(L43:N43,"=8")+COUNTIF(P43:R43,"=8")+COUNTIF(T43:V43,"=8")+COUNTIF(X43:Z43,"=8")+COUNTIF(AB43:AD43,"=8")+COUNTIF(AF43:AH43,"=8")+COUNTIF(AJ43:AL43,"=8")+COUNTIF(AN43:AP43,"=8")</f>
        <v>0</v>
      </c>
      <c r="AT43" s="199">
        <f t="shared" ref="AT43" si="402">AQ43</f>
        <v>0</v>
      </c>
      <c r="AU43" s="222"/>
      <c r="AV43" s="57"/>
    </row>
    <row r="44" spans="1:82" ht="15" hidden="1" customHeight="1" thickBot="1" x14ac:dyDescent="0.3">
      <c r="A44" s="235"/>
      <c r="B44" s="236"/>
      <c r="C44" s="237"/>
      <c r="D44" s="224">
        <f t="shared" ref="D44" si="403">SUM(D43:F43)</f>
        <v>0</v>
      </c>
      <c r="E44" s="224"/>
      <c r="F44" s="225"/>
      <c r="G44" s="210"/>
      <c r="H44" s="226">
        <f t="shared" ref="H44" si="404">SUM(H43:J43)</f>
        <v>0</v>
      </c>
      <c r="I44" s="227"/>
      <c r="J44" s="228"/>
      <c r="K44" s="211"/>
      <c r="L44" s="226">
        <f t="shared" ref="L44" si="405">SUM(L43:N43)</f>
        <v>0</v>
      </c>
      <c r="M44" s="227"/>
      <c r="N44" s="228"/>
      <c r="O44" s="211"/>
      <c r="P44" s="229">
        <f t="shared" ref="P44" si="406">SUM(P43:R43)</f>
        <v>0</v>
      </c>
      <c r="Q44" s="224"/>
      <c r="R44" s="225"/>
      <c r="S44" s="210"/>
      <c r="T44" s="229">
        <f t="shared" ref="T44" si="407">SUM(T43:V43)</f>
        <v>0</v>
      </c>
      <c r="U44" s="224"/>
      <c r="V44" s="225"/>
      <c r="W44" s="210"/>
      <c r="X44" s="229">
        <f t="shared" ref="X44" si="408">SUM(X43:Z43)</f>
        <v>0</v>
      </c>
      <c r="Y44" s="224"/>
      <c r="Z44" s="225"/>
      <c r="AA44" s="210"/>
      <c r="AB44" s="229">
        <f t="shared" ref="AB44" si="409">SUM(AB43:AD43)</f>
        <v>0</v>
      </c>
      <c r="AC44" s="224"/>
      <c r="AD44" s="225"/>
      <c r="AE44" s="210"/>
      <c r="AF44" s="229">
        <f t="shared" ref="AF44" si="410">SUM(AF43:AH43)</f>
        <v>0</v>
      </c>
      <c r="AG44" s="224"/>
      <c r="AH44" s="225"/>
      <c r="AI44" s="210"/>
      <c r="AJ44" s="229">
        <f t="shared" ref="AJ44" si="411">SUM(AJ43:AL43)</f>
        <v>0</v>
      </c>
      <c r="AK44" s="224"/>
      <c r="AL44" s="225"/>
      <c r="AM44" s="210"/>
      <c r="AN44" s="229">
        <f t="shared" ref="AN44" si="412">SUM(AN43:AP43)</f>
        <v>0</v>
      </c>
      <c r="AO44" s="224"/>
      <c r="AP44" s="225"/>
      <c r="AQ44" s="210"/>
      <c r="AR44" s="202"/>
      <c r="AS44" s="202"/>
      <c r="AT44" s="200"/>
      <c r="AU44" s="223"/>
      <c r="AV44" s="57"/>
    </row>
    <row r="45" spans="1:82" s="18" customFormat="1" ht="15" hidden="1" customHeight="1" x14ac:dyDescent="0.25">
      <c r="A45" s="337">
        <v>21</v>
      </c>
      <c r="B45" s="335"/>
      <c r="C45" s="334"/>
      <c r="D45" s="29"/>
      <c r="E45" s="30"/>
      <c r="F45" s="69"/>
      <c r="G45" s="209">
        <f t="shared" ref="G45" si="413">D46</f>
        <v>0</v>
      </c>
      <c r="H45" s="31"/>
      <c r="I45" s="30"/>
      <c r="J45" s="30"/>
      <c r="K45" s="209">
        <f t="shared" ref="K45" si="414">SUM(G45,H46)</f>
        <v>0</v>
      </c>
      <c r="L45" s="31"/>
      <c r="M45" s="30"/>
      <c r="N45" s="30"/>
      <c r="O45" s="209">
        <f t="shared" ref="O45" si="415">SUM(K45,L46)</f>
        <v>0</v>
      </c>
      <c r="P45" s="31"/>
      <c r="Q45" s="30"/>
      <c r="R45" s="69"/>
      <c r="S45" s="209">
        <f t="shared" ref="S45" si="416">SUM(O45,P46)</f>
        <v>0</v>
      </c>
      <c r="T45" s="31"/>
      <c r="U45" s="30"/>
      <c r="V45" s="30"/>
      <c r="W45" s="209">
        <f t="shared" ref="W45" si="417">SUM(S45,T46)</f>
        <v>0</v>
      </c>
      <c r="X45" s="29"/>
      <c r="Y45" s="30"/>
      <c r="Z45" s="69"/>
      <c r="AA45" s="209">
        <f t="shared" ref="AA45" si="418">SUM(W45,X46)</f>
        <v>0</v>
      </c>
      <c r="AB45" s="31"/>
      <c r="AC45" s="30"/>
      <c r="AD45" s="30"/>
      <c r="AE45" s="209">
        <f t="shared" ref="AE45" si="419">SUM(AA45,AB46)</f>
        <v>0</v>
      </c>
      <c r="AF45" s="31"/>
      <c r="AG45" s="30"/>
      <c r="AH45" s="30"/>
      <c r="AI45" s="209">
        <f t="shared" ref="AI45" si="420">SUM(AE45,AF46)</f>
        <v>0</v>
      </c>
      <c r="AJ45" s="31"/>
      <c r="AK45" s="30"/>
      <c r="AL45" s="69"/>
      <c r="AM45" s="209">
        <f t="shared" ref="AM45" si="421">SUM(AI45,AJ46)</f>
        <v>0</v>
      </c>
      <c r="AN45" s="31"/>
      <c r="AO45" s="30"/>
      <c r="AP45" s="30"/>
      <c r="AQ45" s="209">
        <f t="shared" ref="AQ45" si="422">SUM(AM45,AN46)</f>
        <v>0</v>
      </c>
      <c r="AR45" s="201">
        <f t="shared" ref="AR45" si="423">COUNTIF(D45:F45,"=10")+COUNTIF(H45:J45,"=10")+COUNTIF(L45:N45,"=10")+COUNTIF(P45:R45,"=10")+COUNTIF(T45:V45,"=10")+COUNTIF(X45:Z45,"=10")+COUNTIF(AB45:AD45,"=10")+COUNTIF(AF45:AH45,"=10")+COUNTIF(AJ45:AL45,"=10")+COUNTIF(AN45:AP45,"=10")</f>
        <v>0</v>
      </c>
      <c r="AS45" s="201">
        <f t="shared" ref="AS45" si="424">COUNTIF(D45:F45,"=8")+COUNTIF(H45:J45,"=8")+COUNTIF(L45:N45,"=8")+COUNTIF(P45:R45,"=8")+COUNTIF(T45:V45,"=8")+COUNTIF(X45:Z45,"=8")+COUNTIF(AB45:AD45,"=8")+COUNTIF(AF45:AH45,"=8")+COUNTIF(AJ45:AL45,"=8")+COUNTIF(AN45:AP45,"=8")</f>
        <v>0</v>
      </c>
      <c r="AT45" s="199">
        <f t="shared" ref="AT45" si="425">AQ45</f>
        <v>0</v>
      </c>
      <c r="AU45" s="222"/>
    </row>
    <row r="46" spans="1:82" s="18" customFormat="1" ht="15.75" hidden="1" customHeight="1" thickBot="1" x14ac:dyDescent="0.3">
      <c r="A46" s="338"/>
      <c r="B46" s="336"/>
      <c r="C46" s="237"/>
      <c r="D46" s="224">
        <f t="shared" ref="D46" si="426">SUM(D45:F45)</f>
        <v>0</v>
      </c>
      <c r="E46" s="224"/>
      <c r="F46" s="225"/>
      <c r="G46" s="210"/>
      <c r="H46" s="226">
        <f t="shared" ref="H46" si="427">SUM(H45:J45)</f>
        <v>0</v>
      </c>
      <c r="I46" s="227"/>
      <c r="J46" s="228"/>
      <c r="K46" s="211"/>
      <c r="L46" s="226">
        <f t="shared" ref="L46" si="428">SUM(L45:N45)</f>
        <v>0</v>
      </c>
      <c r="M46" s="227"/>
      <c r="N46" s="228"/>
      <c r="O46" s="211"/>
      <c r="P46" s="229">
        <f t="shared" ref="P46" si="429">SUM(P45:R45)</f>
        <v>0</v>
      </c>
      <c r="Q46" s="224"/>
      <c r="R46" s="225"/>
      <c r="S46" s="210"/>
      <c r="T46" s="229">
        <f t="shared" ref="T46" si="430">SUM(T45:V45)</f>
        <v>0</v>
      </c>
      <c r="U46" s="224"/>
      <c r="V46" s="225"/>
      <c r="W46" s="210"/>
      <c r="X46" s="229">
        <f t="shared" ref="X46" si="431">SUM(X45:Z45)</f>
        <v>0</v>
      </c>
      <c r="Y46" s="224"/>
      <c r="Z46" s="225"/>
      <c r="AA46" s="210"/>
      <c r="AB46" s="229">
        <f t="shared" ref="AB46" si="432">SUM(AB45:AD45)</f>
        <v>0</v>
      </c>
      <c r="AC46" s="224"/>
      <c r="AD46" s="225"/>
      <c r="AE46" s="210"/>
      <c r="AF46" s="229">
        <f t="shared" ref="AF46" si="433">SUM(AF45:AH45)</f>
        <v>0</v>
      </c>
      <c r="AG46" s="224"/>
      <c r="AH46" s="225"/>
      <c r="AI46" s="210"/>
      <c r="AJ46" s="229">
        <f t="shared" ref="AJ46" si="434">SUM(AJ45:AL45)</f>
        <v>0</v>
      </c>
      <c r="AK46" s="224"/>
      <c r="AL46" s="225"/>
      <c r="AM46" s="210"/>
      <c r="AN46" s="229">
        <f t="shared" ref="AN46" si="435">SUM(AN45:AP45)</f>
        <v>0</v>
      </c>
      <c r="AO46" s="224"/>
      <c r="AP46" s="225"/>
      <c r="AQ46" s="210"/>
      <c r="AR46" s="202"/>
      <c r="AS46" s="202"/>
      <c r="AT46" s="200"/>
      <c r="AU46" s="223"/>
    </row>
    <row r="47" spans="1:82" ht="15" hidden="1" customHeight="1" x14ac:dyDescent="0.25">
      <c r="A47" s="348">
        <v>22</v>
      </c>
      <c r="B47" s="336"/>
      <c r="C47" s="237"/>
      <c r="D47" s="31"/>
      <c r="E47" s="30"/>
      <c r="F47" s="69"/>
      <c r="G47" s="209">
        <f t="shared" ref="G47" si="436">D48</f>
        <v>0</v>
      </c>
      <c r="H47" s="31"/>
      <c r="I47" s="30"/>
      <c r="J47" s="30"/>
      <c r="K47" s="209">
        <f t="shared" ref="K47" si="437">SUM(G47,H48)</f>
        <v>0</v>
      </c>
      <c r="L47" s="31"/>
      <c r="M47" s="30"/>
      <c r="N47" s="30"/>
      <c r="O47" s="209">
        <f t="shared" ref="O47" si="438">SUM(K47,L48)</f>
        <v>0</v>
      </c>
      <c r="P47" s="31"/>
      <c r="Q47" s="30"/>
      <c r="R47" s="69"/>
      <c r="S47" s="209">
        <f t="shared" ref="S47" si="439">SUM(O47,P48)</f>
        <v>0</v>
      </c>
      <c r="T47" s="31"/>
      <c r="U47" s="30"/>
      <c r="V47" s="30"/>
      <c r="W47" s="209">
        <f t="shared" ref="W47" si="440">SUM(S47,T48)</f>
        <v>0</v>
      </c>
      <c r="X47" s="29"/>
      <c r="Y47" s="30"/>
      <c r="Z47" s="69"/>
      <c r="AA47" s="209">
        <f t="shared" ref="AA47" si="441">SUM(W47,X48)</f>
        <v>0</v>
      </c>
      <c r="AB47" s="31"/>
      <c r="AC47" s="30"/>
      <c r="AD47" s="30"/>
      <c r="AE47" s="209">
        <f t="shared" ref="AE47" si="442">SUM(AA47,AB48)</f>
        <v>0</v>
      </c>
      <c r="AF47" s="31"/>
      <c r="AG47" s="30"/>
      <c r="AH47" s="30"/>
      <c r="AI47" s="209">
        <f t="shared" ref="AI47" si="443">SUM(AE47,AF48)</f>
        <v>0</v>
      </c>
      <c r="AJ47" s="31"/>
      <c r="AK47" s="30"/>
      <c r="AL47" s="69"/>
      <c r="AM47" s="209">
        <f t="shared" ref="AM47" si="444">SUM(AI47,AJ48)</f>
        <v>0</v>
      </c>
      <c r="AN47" s="31"/>
      <c r="AO47" s="30"/>
      <c r="AP47" s="30"/>
      <c r="AQ47" s="209">
        <f t="shared" ref="AQ47" si="445">SUM(AM47,AN48)</f>
        <v>0</v>
      </c>
      <c r="AR47" s="201">
        <f t="shared" ref="AR47" si="446">COUNTIF(D47:F47,"=10")+COUNTIF(H47:J47,"=10")+COUNTIF(L47:N47,"=10")+COUNTIF(P47:R47,"=10")+COUNTIF(T47:V47,"=10")+COUNTIF(X47:Z47,"=10")+COUNTIF(AB47:AD47,"=10")+COUNTIF(AF47:AH47,"=10")+COUNTIF(AJ47:AL47,"=10")+COUNTIF(AN47:AP47,"=10")</f>
        <v>0</v>
      </c>
      <c r="AS47" s="201">
        <f t="shared" ref="AS47" si="447">COUNTIF(D47:F47,"=8")+COUNTIF(H47:J47,"=8")+COUNTIF(L47:N47,"=8")+COUNTIF(P47:R47,"=8")+COUNTIF(T47:V47,"=8")+COUNTIF(X47:Z47,"=8")+COUNTIF(AB47:AD47,"=8")+COUNTIF(AF47:AH47,"=8")+COUNTIF(AJ47:AL47,"=8")+COUNTIF(AN47:AP47,"=8")</f>
        <v>0</v>
      </c>
      <c r="AT47" s="199">
        <f t="shared" ref="AT47" si="448">AQ47</f>
        <v>0</v>
      </c>
      <c r="AU47" s="222"/>
    </row>
    <row r="48" spans="1:82" ht="15.75" hidden="1" customHeight="1" thickBot="1" x14ac:dyDescent="0.3">
      <c r="A48" s="349"/>
      <c r="B48" s="350"/>
      <c r="C48" s="351"/>
      <c r="D48" s="345">
        <f t="shared" ref="D48" si="449">SUM(D47:F47)</f>
        <v>0</v>
      </c>
      <c r="E48" s="346"/>
      <c r="F48" s="347"/>
      <c r="G48" s="339"/>
      <c r="H48" s="345">
        <f t="shared" ref="H48" si="450">SUM(H47:J47)</f>
        <v>0</v>
      </c>
      <c r="I48" s="346"/>
      <c r="J48" s="347"/>
      <c r="K48" s="339"/>
      <c r="L48" s="345">
        <f t="shared" ref="L48" si="451">SUM(L47:N47)</f>
        <v>0</v>
      </c>
      <c r="M48" s="346"/>
      <c r="N48" s="347"/>
      <c r="O48" s="339"/>
      <c r="P48" s="345">
        <f t="shared" ref="P48" si="452">SUM(P47:R47)</f>
        <v>0</v>
      </c>
      <c r="Q48" s="346"/>
      <c r="R48" s="347"/>
      <c r="S48" s="339"/>
      <c r="T48" s="345">
        <f t="shared" ref="T48" si="453">SUM(T47:V47)</f>
        <v>0</v>
      </c>
      <c r="U48" s="346"/>
      <c r="V48" s="347"/>
      <c r="W48" s="339"/>
      <c r="X48" s="345">
        <f t="shared" ref="X48" si="454">SUM(X47:Z47)</f>
        <v>0</v>
      </c>
      <c r="Y48" s="346"/>
      <c r="Z48" s="347"/>
      <c r="AA48" s="339"/>
      <c r="AB48" s="345">
        <f t="shared" ref="AB48" si="455">SUM(AB47:AD47)</f>
        <v>0</v>
      </c>
      <c r="AC48" s="346"/>
      <c r="AD48" s="347"/>
      <c r="AE48" s="339"/>
      <c r="AF48" s="345">
        <f t="shared" ref="AF48" si="456">SUM(AF47:AH47)</f>
        <v>0</v>
      </c>
      <c r="AG48" s="346"/>
      <c r="AH48" s="347"/>
      <c r="AI48" s="339"/>
      <c r="AJ48" s="345">
        <f t="shared" ref="AJ48" si="457">SUM(AJ47:AL47)</f>
        <v>0</v>
      </c>
      <c r="AK48" s="346"/>
      <c r="AL48" s="347"/>
      <c r="AM48" s="339"/>
      <c r="AN48" s="345">
        <f t="shared" ref="AN48" si="458">SUM(AN47:AP47)</f>
        <v>0</v>
      </c>
      <c r="AO48" s="346"/>
      <c r="AP48" s="347"/>
      <c r="AQ48" s="339"/>
      <c r="AR48" s="340"/>
      <c r="AS48" s="340"/>
      <c r="AT48" s="343"/>
      <c r="AU48" s="344"/>
    </row>
    <row r="52" ht="15" customHeight="1" x14ac:dyDescent="0.25"/>
    <row r="53" ht="15.75" customHeight="1" x14ac:dyDescent="0.25"/>
  </sheetData>
  <mergeCells count="596">
    <mergeCell ref="C21:C22"/>
    <mergeCell ref="B21:B22"/>
    <mergeCell ref="A21:A22"/>
    <mergeCell ref="AT47:AT48"/>
    <mergeCell ref="AU47:AU48"/>
    <mergeCell ref="D48:F48"/>
    <mergeCell ref="H48:J48"/>
    <mergeCell ref="L48:N48"/>
    <mergeCell ref="P48:R48"/>
    <mergeCell ref="T48:V48"/>
    <mergeCell ref="X48:Z48"/>
    <mergeCell ref="AB48:AD48"/>
    <mergeCell ref="AF48:AH48"/>
    <mergeCell ref="AJ48:AL48"/>
    <mergeCell ref="AN48:AP48"/>
    <mergeCell ref="AA47:AA48"/>
    <mergeCell ref="W47:W48"/>
    <mergeCell ref="S47:S48"/>
    <mergeCell ref="O47:O48"/>
    <mergeCell ref="K47:K48"/>
    <mergeCell ref="G47:G48"/>
    <mergeCell ref="A47:A48"/>
    <mergeCell ref="B47:B48"/>
    <mergeCell ref="C47:C48"/>
    <mergeCell ref="AE47:AE48"/>
    <mergeCell ref="AI47:AI48"/>
    <mergeCell ref="AM47:AM48"/>
    <mergeCell ref="AQ47:AQ48"/>
    <mergeCell ref="AR47:AR48"/>
    <mergeCell ref="AS47:AS48"/>
    <mergeCell ref="AT45:AT46"/>
    <mergeCell ref="AU45:AU46"/>
    <mergeCell ref="D46:F46"/>
    <mergeCell ref="H46:J46"/>
    <mergeCell ref="L46:N46"/>
    <mergeCell ref="P46:R46"/>
    <mergeCell ref="T46:V46"/>
    <mergeCell ref="X46:Z46"/>
    <mergeCell ref="AB46:AD46"/>
    <mergeCell ref="AF46:AH46"/>
    <mergeCell ref="AJ46:AL46"/>
    <mergeCell ref="AN46:AP46"/>
    <mergeCell ref="AA45:AA46"/>
    <mergeCell ref="W45:W46"/>
    <mergeCell ref="S45:S46"/>
    <mergeCell ref="O45:O46"/>
    <mergeCell ref="K45:K46"/>
    <mergeCell ref="G45:G46"/>
    <mergeCell ref="A45:A46"/>
    <mergeCell ref="B45:B46"/>
    <mergeCell ref="C45:C46"/>
    <mergeCell ref="AE45:AE46"/>
    <mergeCell ref="AI45:AI46"/>
    <mergeCell ref="AM45:AM46"/>
    <mergeCell ref="AQ45:AQ46"/>
    <mergeCell ref="AR45:AR46"/>
    <mergeCell ref="AS45:AS46"/>
    <mergeCell ref="AU41:AU42"/>
    <mergeCell ref="D42:F42"/>
    <mergeCell ref="H42:J42"/>
    <mergeCell ref="L42:N42"/>
    <mergeCell ref="P42:R42"/>
    <mergeCell ref="T42:V42"/>
    <mergeCell ref="X42:Z42"/>
    <mergeCell ref="AB42:AD42"/>
    <mergeCell ref="AF42:AH42"/>
    <mergeCell ref="AJ42:AL42"/>
    <mergeCell ref="AN42:AP42"/>
    <mergeCell ref="AE41:AE42"/>
    <mergeCell ref="AA41:AA42"/>
    <mergeCell ref="W41:W42"/>
    <mergeCell ref="A41:A42"/>
    <mergeCell ref="C41:C42"/>
    <mergeCell ref="B41:B42"/>
    <mergeCell ref="AI41:AI42"/>
    <mergeCell ref="AM41:AM42"/>
    <mergeCell ref="AQ41:AQ42"/>
    <mergeCell ref="AR41:AR42"/>
    <mergeCell ref="AS41:AS42"/>
    <mergeCell ref="AT41:AT42"/>
    <mergeCell ref="AU39:AU40"/>
    <mergeCell ref="D40:F40"/>
    <mergeCell ref="H40:J40"/>
    <mergeCell ref="L40:N40"/>
    <mergeCell ref="P40:R40"/>
    <mergeCell ref="T40:V40"/>
    <mergeCell ref="X40:Z40"/>
    <mergeCell ref="AB40:AD40"/>
    <mergeCell ref="AF40:AH40"/>
    <mergeCell ref="AJ40:AL40"/>
    <mergeCell ref="AN40:AP40"/>
    <mergeCell ref="AE39:AE40"/>
    <mergeCell ref="AA39:AA40"/>
    <mergeCell ref="W39:W40"/>
    <mergeCell ref="A39:A40"/>
    <mergeCell ref="C39:C40"/>
    <mergeCell ref="B39:B40"/>
    <mergeCell ref="AI39:AI40"/>
    <mergeCell ref="AM39:AM40"/>
    <mergeCell ref="AQ39:AQ40"/>
    <mergeCell ref="AR39:AR40"/>
    <mergeCell ref="AS39:AS40"/>
    <mergeCell ref="AT39:AT40"/>
    <mergeCell ref="AR37:AR38"/>
    <mergeCell ref="AS37:AS38"/>
    <mergeCell ref="AT37:AT38"/>
    <mergeCell ref="AU37:AU38"/>
    <mergeCell ref="D38:F38"/>
    <mergeCell ref="H38:J38"/>
    <mergeCell ref="L38:N38"/>
    <mergeCell ref="P38:R38"/>
    <mergeCell ref="T38:V38"/>
    <mergeCell ref="X38:Z38"/>
    <mergeCell ref="AB38:AD38"/>
    <mergeCell ref="AF38:AH38"/>
    <mergeCell ref="AJ38:AL38"/>
    <mergeCell ref="AN38:AP38"/>
    <mergeCell ref="AI37:AI38"/>
    <mergeCell ref="AE37:AE38"/>
    <mergeCell ref="AA37:AA38"/>
    <mergeCell ref="W37:W38"/>
    <mergeCell ref="G37:G38"/>
    <mergeCell ref="AR35:AR36"/>
    <mergeCell ref="AS35:AS36"/>
    <mergeCell ref="AT35:AT36"/>
    <mergeCell ref="AU35:AU36"/>
    <mergeCell ref="D36:F36"/>
    <mergeCell ref="H36:J36"/>
    <mergeCell ref="L36:N36"/>
    <mergeCell ref="P36:R36"/>
    <mergeCell ref="T36:V36"/>
    <mergeCell ref="X36:Z36"/>
    <mergeCell ref="AB36:AD36"/>
    <mergeCell ref="AF36:AH36"/>
    <mergeCell ref="AJ36:AL36"/>
    <mergeCell ref="AN36:AP36"/>
    <mergeCell ref="AM35:AM36"/>
    <mergeCell ref="AI35:AI36"/>
    <mergeCell ref="AE35:AE36"/>
    <mergeCell ref="AA35:AA36"/>
    <mergeCell ref="W35:W36"/>
    <mergeCell ref="S35:S36"/>
    <mergeCell ref="O35:O36"/>
    <mergeCell ref="K35:K36"/>
    <mergeCell ref="G35:G36"/>
    <mergeCell ref="A37:A38"/>
    <mergeCell ref="A33:A34"/>
    <mergeCell ref="B33:B34"/>
    <mergeCell ref="C33:C34"/>
    <mergeCell ref="A35:A36"/>
    <mergeCell ref="C35:C36"/>
    <mergeCell ref="B35:B36"/>
    <mergeCell ref="AQ35:AQ36"/>
    <mergeCell ref="C37:C38"/>
    <mergeCell ref="B37:B38"/>
    <mergeCell ref="AM37:AM38"/>
    <mergeCell ref="AQ37:AQ38"/>
    <mergeCell ref="S37:S38"/>
    <mergeCell ref="O37:O38"/>
    <mergeCell ref="K37:K38"/>
    <mergeCell ref="AU33:AU34"/>
    <mergeCell ref="D34:F34"/>
    <mergeCell ref="H34:J34"/>
    <mergeCell ref="L34:N34"/>
    <mergeCell ref="P34:R34"/>
    <mergeCell ref="T34:V34"/>
    <mergeCell ref="X34:Z34"/>
    <mergeCell ref="AB34:AD34"/>
    <mergeCell ref="AF34:AH34"/>
    <mergeCell ref="AJ34:AL34"/>
    <mergeCell ref="AN34:AP34"/>
    <mergeCell ref="G33:G34"/>
    <mergeCell ref="K33:K34"/>
    <mergeCell ref="O33:O34"/>
    <mergeCell ref="S33:S34"/>
    <mergeCell ref="W33:W34"/>
    <mergeCell ref="AA33:AA34"/>
    <mergeCell ref="AT33:AT34"/>
    <mergeCell ref="AS33:AS34"/>
    <mergeCell ref="AR33:AR34"/>
    <mergeCell ref="AQ33:AQ34"/>
    <mergeCell ref="AM33:AM34"/>
    <mergeCell ref="AI33:AI34"/>
    <mergeCell ref="AE33:AE34"/>
    <mergeCell ref="AR31:AR32"/>
    <mergeCell ref="AS31:AS32"/>
    <mergeCell ref="AT31:AT32"/>
    <mergeCell ref="AU31:AU32"/>
    <mergeCell ref="D32:F32"/>
    <mergeCell ref="H32:J32"/>
    <mergeCell ref="L32:N32"/>
    <mergeCell ref="P32:R32"/>
    <mergeCell ref="T32:V32"/>
    <mergeCell ref="X32:Z32"/>
    <mergeCell ref="AB32:AD32"/>
    <mergeCell ref="AF32:AH32"/>
    <mergeCell ref="AJ32:AL32"/>
    <mergeCell ref="AN32:AP32"/>
    <mergeCell ref="AA31:AA32"/>
    <mergeCell ref="W31:W32"/>
    <mergeCell ref="S31:S32"/>
    <mergeCell ref="O31:O32"/>
    <mergeCell ref="K31:K32"/>
    <mergeCell ref="G31:G32"/>
    <mergeCell ref="AQ29:AQ30"/>
    <mergeCell ref="X30:Z30"/>
    <mergeCell ref="AB30:AD30"/>
    <mergeCell ref="AF30:AH30"/>
    <mergeCell ref="AJ30:AL30"/>
    <mergeCell ref="AN30:AP30"/>
    <mergeCell ref="A31:A32"/>
    <mergeCell ref="B31:B32"/>
    <mergeCell ref="C31:C32"/>
    <mergeCell ref="AE31:AE32"/>
    <mergeCell ref="AI31:AI32"/>
    <mergeCell ref="AM31:AM32"/>
    <mergeCell ref="AQ31:AQ32"/>
    <mergeCell ref="X28:Z28"/>
    <mergeCell ref="AB28:AD28"/>
    <mergeCell ref="AF28:AH28"/>
    <mergeCell ref="AJ28:AL28"/>
    <mergeCell ref="AN28:AP28"/>
    <mergeCell ref="AA29:AA30"/>
    <mergeCell ref="AE29:AE30"/>
    <mergeCell ref="AI29:AI30"/>
    <mergeCell ref="AM29:AM30"/>
    <mergeCell ref="AB26:AD26"/>
    <mergeCell ref="AF26:AH26"/>
    <mergeCell ref="AJ26:AL26"/>
    <mergeCell ref="AN26:AP26"/>
    <mergeCell ref="AA27:AA28"/>
    <mergeCell ref="AE27:AE28"/>
    <mergeCell ref="AI27:AI28"/>
    <mergeCell ref="AM27:AM28"/>
    <mergeCell ref="AQ27:AQ28"/>
    <mergeCell ref="AA17:AA18"/>
    <mergeCell ref="AE17:AE18"/>
    <mergeCell ref="AI17:AI18"/>
    <mergeCell ref="AM17:AM18"/>
    <mergeCell ref="AQ17:AQ18"/>
    <mergeCell ref="X18:Z18"/>
    <mergeCell ref="AB18:AD18"/>
    <mergeCell ref="AF18:AH18"/>
    <mergeCell ref="AJ18:AL18"/>
    <mergeCell ref="AN18:AP18"/>
    <mergeCell ref="AA15:AA16"/>
    <mergeCell ref="AE15:AE16"/>
    <mergeCell ref="AI15:AI16"/>
    <mergeCell ref="AM15:AM16"/>
    <mergeCell ref="AQ15:AQ16"/>
    <mergeCell ref="X16:Z16"/>
    <mergeCell ref="AB16:AD16"/>
    <mergeCell ref="AF16:AH16"/>
    <mergeCell ref="AJ16:AL16"/>
    <mergeCell ref="AN16:AP16"/>
    <mergeCell ref="AI11:AI12"/>
    <mergeCell ref="AM11:AM12"/>
    <mergeCell ref="AQ11:AQ12"/>
    <mergeCell ref="X12:Z12"/>
    <mergeCell ref="AB12:AD12"/>
    <mergeCell ref="AF12:AH12"/>
    <mergeCell ref="AJ12:AL12"/>
    <mergeCell ref="AN12:AP12"/>
    <mergeCell ref="AA13:AA14"/>
    <mergeCell ref="AE13:AE14"/>
    <mergeCell ref="AI13:AI14"/>
    <mergeCell ref="AM13:AM14"/>
    <mergeCell ref="AQ13:AQ14"/>
    <mergeCell ref="X14:Z14"/>
    <mergeCell ref="AB14:AD14"/>
    <mergeCell ref="AF14:AH14"/>
    <mergeCell ref="AJ14:AL14"/>
    <mergeCell ref="AN14:AP14"/>
    <mergeCell ref="A27:A28"/>
    <mergeCell ref="B27:B28"/>
    <mergeCell ref="AU23:AU24"/>
    <mergeCell ref="AU25:AU26"/>
    <mergeCell ref="AU27:AU28"/>
    <mergeCell ref="AU29:AU30"/>
    <mergeCell ref="AU5:AU6"/>
    <mergeCell ref="AU7:AU8"/>
    <mergeCell ref="AU9:AU10"/>
    <mergeCell ref="AU11:AU12"/>
    <mergeCell ref="AU13:AU14"/>
    <mergeCell ref="AU15:AU16"/>
    <mergeCell ref="AU17:AU18"/>
    <mergeCell ref="AU19:AU20"/>
    <mergeCell ref="AU21:AU22"/>
    <mergeCell ref="AA9:AA10"/>
    <mergeCell ref="AE9:AE10"/>
    <mergeCell ref="AI9:AI10"/>
    <mergeCell ref="AM9:AM10"/>
    <mergeCell ref="AQ9:AQ10"/>
    <mergeCell ref="X10:Z10"/>
    <mergeCell ref="AB10:AD10"/>
    <mergeCell ref="AF10:AH10"/>
    <mergeCell ref="AJ10:AL10"/>
    <mergeCell ref="C27:C28"/>
    <mergeCell ref="C23:C24"/>
    <mergeCell ref="AT27:AT28"/>
    <mergeCell ref="D28:F28"/>
    <mergeCell ref="H28:J28"/>
    <mergeCell ref="L28:N28"/>
    <mergeCell ref="P28:R28"/>
    <mergeCell ref="T28:V28"/>
    <mergeCell ref="A29:A30"/>
    <mergeCell ref="B29:B30"/>
    <mergeCell ref="C29:C30"/>
    <mergeCell ref="G29:G30"/>
    <mergeCell ref="K29:K30"/>
    <mergeCell ref="O29:O30"/>
    <mergeCell ref="S29:S30"/>
    <mergeCell ref="W29:W30"/>
    <mergeCell ref="AR29:AR30"/>
    <mergeCell ref="AS29:AS30"/>
    <mergeCell ref="AT29:AT30"/>
    <mergeCell ref="D30:F30"/>
    <mergeCell ref="H30:J30"/>
    <mergeCell ref="L30:N30"/>
    <mergeCell ref="P30:R30"/>
    <mergeCell ref="T30:V30"/>
    <mergeCell ref="AT25:AT26"/>
    <mergeCell ref="D26:F26"/>
    <mergeCell ref="H26:J26"/>
    <mergeCell ref="L26:N26"/>
    <mergeCell ref="P26:R26"/>
    <mergeCell ref="T26:V26"/>
    <mergeCell ref="A23:A24"/>
    <mergeCell ref="B23:B24"/>
    <mergeCell ref="A25:A26"/>
    <mergeCell ref="B25:B26"/>
    <mergeCell ref="C25:C26"/>
    <mergeCell ref="G25:G26"/>
    <mergeCell ref="K25:K26"/>
    <mergeCell ref="O25:O26"/>
    <mergeCell ref="S25:S26"/>
    <mergeCell ref="W25:W26"/>
    <mergeCell ref="AR25:AR26"/>
    <mergeCell ref="AF24:AH24"/>
    <mergeCell ref="AJ24:AL24"/>
    <mergeCell ref="AN24:AP24"/>
    <mergeCell ref="AA25:AA26"/>
    <mergeCell ref="AE25:AE26"/>
    <mergeCell ref="AI25:AI26"/>
    <mergeCell ref="AM25:AM26"/>
    <mergeCell ref="AT23:AT24"/>
    <mergeCell ref="D24:F24"/>
    <mergeCell ref="H24:J24"/>
    <mergeCell ref="L24:N24"/>
    <mergeCell ref="P24:R24"/>
    <mergeCell ref="T24:V24"/>
    <mergeCell ref="P22:R22"/>
    <mergeCell ref="T22:V22"/>
    <mergeCell ref="O21:O22"/>
    <mergeCell ref="S21:S22"/>
    <mergeCell ref="W21:W22"/>
    <mergeCell ref="AN22:AP22"/>
    <mergeCell ref="AJ22:AL22"/>
    <mergeCell ref="AF22:AH22"/>
    <mergeCell ref="AB22:AD22"/>
    <mergeCell ref="X22:Z22"/>
    <mergeCell ref="L22:N22"/>
    <mergeCell ref="H22:J22"/>
    <mergeCell ref="D22:F22"/>
    <mergeCell ref="AT21:AT22"/>
    <mergeCell ref="AS21:AS22"/>
    <mergeCell ref="AR21:AR22"/>
    <mergeCell ref="AQ21:AQ22"/>
    <mergeCell ref="AM21:AM22"/>
    <mergeCell ref="W17:W18"/>
    <mergeCell ref="A19:A20"/>
    <mergeCell ref="B19:B20"/>
    <mergeCell ref="C19:C20"/>
    <mergeCell ref="AT5:AT6"/>
    <mergeCell ref="AS7:AS8"/>
    <mergeCell ref="AT7:AT8"/>
    <mergeCell ref="AR7:AR8"/>
    <mergeCell ref="W15:W16"/>
    <mergeCell ref="S15:S16"/>
    <mergeCell ref="O15:O16"/>
    <mergeCell ref="T16:V16"/>
    <mergeCell ref="P16:R16"/>
    <mergeCell ref="L16:N16"/>
    <mergeCell ref="H16:J16"/>
    <mergeCell ref="D16:F16"/>
    <mergeCell ref="T20:V20"/>
    <mergeCell ref="O19:O20"/>
    <mergeCell ref="W19:W20"/>
    <mergeCell ref="AA19:AA20"/>
    <mergeCell ref="AE19:AE20"/>
    <mergeCell ref="AN10:AP10"/>
    <mergeCell ref="AA11:AA12"/>
    <mergeCell ref="AE11:AE12"/>
    <mergeCell ref="A17:A18"/>
    <mergeCell ref="B17:B18"/>
    <mergeCell ref="C17:C18"/>
    <mergeCell ref="G17:G18"/>
    <mergeCell ref="K17:K18"/>
    <mergeCell ref="D18:F18"/>
    <mergeCell ref="H18:J18"/>
    <mergeCell ref="L18:N18"/>
    <mergeCell ref="P18:R18"/>
    <mergeCell ref="A5:A6"/>
    <mergeCell ref="B5:B6"/>
    <mergeCell ref="C5:C6"/>
    <mergeCell ref="D5:F5"/>
    <mergeCell ref="G5:G6"/>
    <mergeCell ref="T5:V5"/>
    <mergeCell ref="W5:W6"/>
    <mergeCell ref="AR5:AR6"/>
    <mergeCell ref="AS5:AS6"/>
    <mergeCell ref="X5:Z5"/>
    <mergeCell ref="AA5:AA6"/>
    <mergeCell ref="AB5:AD5"/>
    <mergeCell ref="AE5:AE6"/>
    <mergeCell ref="AF5:AH5"/>
    <mergeCell ref="AI5:AI6"/>
    <mergeCell ref="AJ5:AL5"/>
    <mergeCell ref="AM5:AM6"/>
    <mergeCell ref="AN5:AP5"/>
    <mergeCell ref="AQ5:AQ6"/>
    <mergeCell ref="D10:F10"/>
    <mergeCell ref="A7:A8"/>
    <mergeCell ref="O9:O10"/>
    <mergeCell ref="S9:S10"/>
    <mergeCell ref="AA7:AA8"/>
    <mergeCell ref="AE7:AE8"/>
    <mergeCell ref="AI7:AI8"/>
    <mergeCell ref="AM7:AM8"/>
    <mergeCell ref="AQ7:AQ8"/>
    <mergeCell ref="X8:Z8"/>
    <mergeCell ref="AB8:AD8"/>
    <mergeCell ref="AF8:AH8"/>
    <mergeCell ref="AJ8:AL8"/>
    <mergeCell ref="AN8:AP8"/>
    <mergeCell ref="H10:J10"/>
    <mergeCell ref="L10:N10"/>
    <mergeCell ref="P10:R10"/>
    <mergeCell ref="T10:V10"/>
    <mergeCell ref="A9:A10"/>
    <mergeCell ref="B9:B10"/>
    <mergeCell ref="C9:C10"/>
    <mergeCell ref="G9:G10"/>
    <mergeCell ref="K9:K10"/>
    <mergeCell ref="W9:W10"/>
    <mergeCell ref="B2:X2"/>
    <mergeCell ref="B4:C4"/>
    <mergeCell ref="H5:J5"/>
    <mergeCell ref="K5:K6"/>
    <mergeCell ref="L5:N5"/>
    <mergeCell ref="O5:O6"/>
    <mergeCell ref="P5:R5"/>
    <mergeCell ref="S5:S6"/>
    <mergeCell ref="O7:O8"/>
    <mergeCell ref="S7:S8"/>
    <mergeCell ref="W7:W8"/>
    <mergeCell ref="D8:F8"/>
    <mergeCell ref="H8:J8"/>
    <mergeCell ref="L8:N8"/>
    <mergeCell ref="P8:R8"/>
    <mergeCell ref="T8:V8"/>
    <mergeCell ref="B7:B8"/>
    <mergeCell ref="C7:C8"/>
    <mergeCell ref="G7:G8"/>
    <mergeCell ref="K7:K8"/>
    <mergeCell ref="A11:A12"/>
    <mergeCell ref="B11:B12"/>
    <mergeCell ref="C11:C12"/>
    <mergeCell ref="G11:G12"/>
    <mergeCell ref="K11:K12"/>
    <mergeCell ref="A13:A14"/>
    <mergeCell ref="B13:B14"/>
    <mergeCell ref="C13:C14"/>
    <mergeCell ref="G13:G14"/>
    <mergeCell ref="K13:K14"/>
    <mergeCell ref="W13:W14"/>
    <mergeCell ref="D12:F12"/>
    <mergeCell ref="H12:J12"/>
    <mergeCell ref="L12:N12"/>
    <mergeCell ref="P12:R12"/>
    <mergeCell ref="T12:V12"/>
    <mergeCell ref="O11:O12"/>
    <mergeCell ref="S11:S12"/>
    <mergeCell ref="W11:W12"/>
    <mergeCell ref="D14:F14"/>
    <mergeCell ref="H14:J14"/>
    <mergeCell ref="L14:N14"/>
    <mergeCell ref="P14:R14"/>
    <mergeCell ref="T14:V14"/>
    <mergeCell ref="O13:O14"/>
    <mergeCell ref="S13:S14"/>
    <mergeCell ref="A15:A16"/>
    <mergeCell ref="B15:B16"/>
    <mergeCell ref="C15:C16"/>
    <mergeCell ref="G15:G16"/>
    <mergeCell ref="K15:K16"/>
    <mergeCell ref="T18:V18"/>
    <mergeCell ref="S19:S20"/>
    <mergeCell ref="A43:A44"/>
    <mergeCell ref="B43:B44"/>
    <mergeCell ref="C43:C44"/>
    <mergeCell ref="G43:G44"/>
    <mergeCell ref="K43:K44"/>
    <mergeCell ref="O43:O44"/>
    <mergeCell ref="S43:S44"/>
    <mergeCell ref="S41:S42"/>
    <mergeCell ref="O41:O42"/>
    <mergeCell ref="K41:K42"/>
    <mergeCell ref="G41:G42"/>
    <mergeCell ref="S39:S40"/>
    <mergeCell ref="O39:O40"/>
    <mergeCell ref="K39:K40"/>
    <mergeCell ref="G39:G40"/>
    <mergeCell ref="S17:S18"/>
    <mergeCell ref="O17:O18"/>
    <mergeCell ref="AU43:AU44"/>
    <mergeCell ref="D44:F44"/>
    <mergeCell ref="H44:J44"/>
    <mergeCell ref="L44:N44"/>
    <mergeCell ref="P44:R44"/>
    <mergeCell ref="T44:V44"/>
    <mergeCell ref="X44:Z44"/>
    <mergeCell ref="AB44:AD44"/>
    <mergeCell ref="AF44:AH44"/>
    <mergeCell ref="AJ44:AL44"/>
    <mergeCell ref="AN44:AP44"/>
    <mergeCell ref="W43:W44"/>
    <mergeCell ref="AA43:AA44"/>
    <mergeCell ref="AE43:AE44"/>
    <mergeCell ref="AI43:AI44"/>
    <mergeCell ref="AM43:AM44"/>
    <mergeCell ref="AQ43:AQ44"/>
    <mergeCell ref="AR43:AR44"/>
    <mergeCell ref="AS43:AS44"/>
    <mergeCell ref="AT43:AT44"/>
    <mergeCell ref="AS27:AS28"/>
    <mergeCell ref="AR27:AR28"/>
    <mergeCell ref="W27:W28"/>
    <mergeCell ref="S27:S28"/>
    <mergeCell ref="O27:O28"/>
    <mergeCell ref="K27:K28"/>
    <mergeCell ref="G27:G28"/>
    <mergeCell ref="AS25:AS26"/>
    <mergeCell ref="AB24:AD24"/>
    <mergeCell ref="X24:Z24"/>
    <mergeCell ref="AS23:AS24"/>
    <mergeCell ref="AR23:AR24"/>
    <mergeCell ref="AQ23:AQ24"/>
    <mergeCell ref="AM23:AM24"/>
    <mergeCell ref="AI23:AI24"/>
    <mergeCell ref="AE23:AE24"/>
    <mergeCell ref="AA23:AA24"/>
    <mergeCell ref="W23:W24"/>
    <mergeCell ref="S23:S24"/>
    <mergeCell ref="O23:O24"/>
    <mergeCell ref="K23:K24"/>
    <mergeCell ref="G23:G24"/>
    <mergeCell ref="AQ25:AQ26"/>
    <mergeCell ref="X26:Z26"/>
    <mergeCell ref="AI21:AI22"/>
    <mergeCell ref="AE21:AE22"/>
    <mergeCell ref="AA21:AA22"/>
    <mergeCell ref="K21:K22"/>
    <mergeCell ref="G21:G22"/>
    <mergeCell ref="P20:R20"/>
    <mergeCell ref="L20:N20"/>
    <mergeCell ref="H20:J20"/>
    <mergeCell ref="D20:F20"/>
    <mergeCell ref="AT19:AT20"/>
    <mergeCell ref="AS19:AS20"/>
    <mergeCell ref="AR19:AR20"/>
    <mergeCell ref="K19:K20"/>
    <mergeCell ref="G19:G20"/>
    <mergeCell ref="AI19:AI20"/>
    <mergeCell ref="AM19:AM20"/>
    <mergeCell ref="AQ19:AQ20"/>
    <mergeCell ref="X20:Z20"/>
    <mergeCell ref="AB20:AD20"/>
    <mergeCell ref="AF20:AH20"/>
    <mergeCell ref="AJ20:AL20"/>
    <mergeCell ref="AN20:AP20"/>
    <mergeCell ref="AT11:AT12"/>
    <mergeCell ref="AS11:AS12"/>
    <mergeCell ref="AR11:AR12"/>
    <mergeCell ref="AT9:AT10"/>
    <mergeCell ref="AS9:AS10"/>
    <mergeCell ref="AR9:AR10"/>
    <mergeCell ref="AT17:AT18"/>
    <mergeCell ref="AS17:AS18"/>
    <mergeCell ref="AR17:AR18"/>
    <mergeCell ref="AT15:AT16"/>
    <mergeCell ref="AS15:AS16"/>
    <mergeCell ref="AR15:AR16"/>
    <mergeCell ref="AT13:AT14"/>
    <mergeCell ref="AS13:AS14"/>
    <mergeCell ref="AR13:AR14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0"/>
  <sheetViews>
    <sheetView topLeftCell="E1" zoomScale="70" zoomScaleNormal="70" workbookViewId="0">
      <selection activeCell="AW4" sqref="AW4"/>
    </sheetView>
  </sheetViews>
  <sheetFormatPr defaultRowHeight="15" x14ac:dyDescent="0.25"/>
  <cols>
    <col min="1" max="1" width="4.7109375" customWidth="1"/>
    <col min="2" max="2" width="24.28515625" customWidth="1"/>
    <col min="3" max="3" width="32.5703125" customWidth="1"/>
    <col min="4" max="22" width="5.7109375" customWidth="1"/>
    <col min="23" max="23" width="5.7109375" style="113" customWidth="1"/>
    <col min="24" max="25" width="5.7109375" customWidth="1"/>
    <col min="26" max="26" width="5.5703125" customWidth="1"/>
    <col min="27" max="27" width="6.28515625" customWidth="1"/>
    <col min="28" max="38" width="5.5703125" customWidth="1"/>
    <col min="39" max="39" width="5.5703125" style="113" customWidth="1"/>
    <col min="40" max="42" width="5.5703125" customWidth="1"/>
    <col min="43" max="43" width="5.5703125" style="113" customWidth="1"/>
    <col min="44" max="46" width="5.5703125" customWidth="1"/>
    <col min="47" max="47" width="6.85546875" bestFit="1" customWidth="1"/>
    <col min="48" max="72" width="3.7109375" customWidth="1"/>
    <col min="73" max="73" width="3.5703125" customWidth="1"/>
  </cols>
  <sheetData>
    <row r="1" spans="1:50" x14ac:dyDescent="0.25"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AA1" s="9"/>
      <c r="AB1" s="9"/>
      <c r="AC1" s="9"/>
      <c r="AD1" s="9"/>
      <c r="AE1" s="9"/>
      <c r="AF1" s="9"/>
      <c r="AG1" s="9"/>
      <c r="AH1" s="9"/>
      <c r="AI1" s="9"/>
      <c r="AJ1" s="9"/>
    </row>
    <row r="2" spans="1:50" ht="18.75" x14ac:dyDescent="0.25">
      <c r="A2" s="13"/>
      <c r="B2" s="241" t="s">
        <v>33</v>
      </c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AA2" s="9"/>
      <c r="AB2" s="9"/>
      <c r="AC2" s="9"/>
      <c r="AD2" s="9"/>
      <c r="AE2" s="9"/>
      <c r="AF2" s="9"/>
      <c r="AG2" s="9"/>
      <c r="AH2" s="9"/>
      <c r="AI2" s="9"/>
      <c r="AJ2" s="9"/>
    </row>
    <row r="3" spans="1:50" ht="19.5" thickBot="1" x14ac:dyDescent="0.35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52"/>
      <c r="X3" s="14"/>
      <c r="AA3" s="9"/>
      <c r="AB3" s="9"/>
      <c r="AC3" s="9"/>
      <c r="AD3" s="9"/>
      <c r="AE3" s="9"/>
      <c r="AF3" s="9"/>
      <c r="AG3" s="9"/>
      <c r="AH3" s="9"/>
      <c r="AI3" s="9"/>
      <c r="AJ3" s="9"/>
    </row>
    <row r="4" spans="1:50" ht="21.75" thickBot="1" x14ac:dyDescent="0.3">
      <c r="A4" s="13"/>
      <c r="B4" s="242" t="s">
        <v>32</v>
      </c>
      <c r="C4" s="24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142"/>
      <c r="X4" s="2"/>
      <c r="AA4" s="9"/>
      <c r="AB4" s="9"/>
      <c r="AC4" s="9"/>
      <c r="AD4" s="9"/>
      <c r="AE4" s="9"/>
      <c r="AF4" s="9"/>
      <c r="AG4" s="9"/>
      <c r="AH4" s="9"/>
      <c r="AI4" s="9"/>
      <c r="AJ4" s="9"/>
    </row>
    <row r="5" spans="1:50" ht="15" customHeight="1" x14ac:dyDescent="0.25">
      <c r="A5" s="199" t="s">
        <v>0</v>
      </c>
      <c r="B5" s="199" t="s">
        <v>16</v>
      </c>
      <c r="C5" s="199" t="s">
        <v>1</v>
      </c>
      <c r="D5" s="377" t="s">
        <v>34</v>
      </c>
      <c r="E5" s="378"/>
      <c r="F5" s="379"/>
      <c r="G5" s="267" t="s">
        <v>14</v>
      </c>
      <c r="H5" s="377" t="s">
        <v>50</v>
      </c>
      <c r="I5" s="378"/>
      <c r="J5" s="379"/>
      <c r="K5" s="267" t="s">
        <v>14</v>
      </c>
      <c r="L5" s="377" t="s">
        <v>58</v>
      </c>
      <c r="M5" s="378"/>
      <c r="N5" s="379"/>
      <c r="O5" s="267" t="s">
        <v>14</v>
      </c>
      <c r="P5" s="377" t="s">
        <v>59</v>
      </c>
      <c r="Q5" s="378"/>
      <c r="R5" s="379"/>
      <c r="S5" s="267" t="s">
        <v>14</v>
      </c>
      <c r="T5" s="377" t="s">
        <v>60</v>
      </c>
      <c r="U5" s="378"/>
      <c r="V5" s="379"/>
      <c r="W5" s="267" t="s">
        <v>14</v>
      </c>
      <c r="X5" s="380" t="s">
        <v>61</v>
      </c>
      <c r="Y5" s="381"/>
      <c r="Z5" s="382"/>
      <c r="AA5" s="267" t="s">
        <v>14</v>
      </c>
      <c r="AB5" s="380" t="s">
        <v>62</v>
      </c>
      <c r="AC5" s="381"/>
      <c r="AD5" s="382"/>
      <c r="AE5" s="267" t="s">
        <v>14</v>
      </c>
      <c r="AF5" s="380" t="s">
        <v>30</v>
      </c>
      <c r="AG5" s="381"/>
      <c r="AH5" s="382"/>
      <c r="AI5" s="267" t="s">
        <v>14</v>
      </c>
      <c r="AJ5" s="380" t="s">
        <v>63</v>
      </c>
      <c r="AK5" s="381"/>
      <c r="AL5" s="382"/>
      <c r="AM5" s="267" t="s">
        <v>14</v>
      </c>
      <c r="AN5" s="377" t="s">
        <v>57</v>
      </c>
      <c r="AO5" s="378"/>
      <c r="AP5" s="379"/>
      <c r="AQ5" s="267" t="s">
        <v>14</v>
      </c>
      <c r="AR5" s="222" t="s">
        <v>21</v>
      </c>
      <c r="AS5" s="222" t="s">
        <v>22</v>
      </c>
      <c r="AT5" s="199" t="s">
        <v>7</v>
      </c>
      <c r="AU5" s="222" t="s">
        <v>8</v>
      </c>
      <c r="AV5" s="18"/>
      <c r="AW5" s="18"/>
      <c r="AX5" s="18"/>
    </row>
    <row r="6" spans="1:50" ht="15" customHeight="1" thickBot="1" x14ac:dyDescent="0.3">
      <c r="A6" s="200"/>
      <c r="B6" s="200"/>
      <c r="C6" s="200"/>
      <c r="D6" s="21" t="s">
        <v>18</v>
      </c>
      <c r="E6" s="22" t="s">
        <v>19</v>
      </c>
      <c r="F6" s="23" t="s">
        <v>20</v>
      </c>
      <c r="G6" s="268"/>
      <c r="H6" s="21" t="s">
        <v>18</v>
      </c>
      <c r="I6" s="22" t="s">
        <v>19</v>
      </c>
      <c r="J6" s="23" t="s">
        <v>20</v>
      </c>
      <c r="K6" s="268"/>
      <c r="L6" s="21" t="s">
        <v>18</v>
      </c>
      <c r="M6" s="22" t="s">
        <v>19</v>
      </c>
      <c r="N6" s="23" t="s">
        <v>20</v>
      </c>
      <c r="O6" s="268"/>
      <c r="P6" s="21" t="s">
        <v>18</v>
      </c>
      <c r="Q6" s="22" t="s">
        <v>19</v>
      </c>
      <c r="R6" s="23" t="s">
        <v>20</v>
      </c>
      <c r="S6" s="268"/>
      <c r="T6" s="21" t="s">
        <v>18</v>
      </c>
      <c r="U6" s="22" t="s">
        <v>19</v>
      </c>
      <c r="V6" s="23" t="s">
        <v>20</v>
      </c>
      <c r="W6" s="268"/>
      <c r="X6" s="21" t="s">
        <v>18</v>
      </c>
      <c r="Y6" s="22" t="s">
        <v>19</v>
      </c>
      <c r="Z6" s="23" t="s">
        <v>20</v>
      </c>
      <c r="AA6" s="268"/>
      <c r="AB6" s="21" t="s">
        <v>18</v>
      </c>
      <c r="AC6" s="22" t="s">
        <v>19</v>
      </c>
      <c r="AD6" s="23" t="s">
        <v>20</v>
      </c>
      <c r="AE6" s="268"/>
      <c r="AF6" s="21" t="s">
        <v>18</v>
      </c>
      <c r="AG6" s="22" t="s">
        <v>19</v>
      </c>
      <c r="AH6" s="23" t="s">
        <v>20</v>
      </c>
      <c r="AI6" s="268"/>
      <c r="AJ6" s="21" t="s">
        <v>18</v>
      </c>
      <c r="AK6" s="22" t="s">
        <v>19</v>
      </c>
      <c r="AL6" s="23" t="s">
        <v>20</v>
      </c>
      <c r="AM6" s="268"/>
      <c r="AN6" s="21" t="s">
        <v>18</v>
      </c>
      <c r="AO6" s="22" t="s">
        <v>19</v>
      </c>
      <c r="AP6" s="23" t="s">
        <v>20</v>
      </c>
      <c r="AQ6" s="268"/>
      <c r="AR6" s="344"/>
      <c r="AS6" s="344"/>
      <c r="AT6" s="343"/>
      <c r="AU6" s="344"/>
      <c r="AV6" s="18"/>
      <c r="AW6" s="18"/>
      <c r="AX6" s="18"/>
    </row>
    <row r="7" spans="1:50" s="113" customFormat="1" ht="15.75" customHeight="1" x14ac:dyDescent="0.25">
      <c r="A7" s="315">
        <v>1</v>
      </c>
      <c r="B7" s="384" t="s">
        <v>72</v>
      </c>
      <c r="C7" s="386" t="s">
        <v>73</v>
      </c>
      <c r="D7" s="156">
        <v>10</v>
      </c>
      <c r="E7" s="157">
        <v>10</v>
      </c>
      <c r="F7" s="158">
        <v>8</v>
      </c>
      <c r="G7" s="311">
        <f t="shared" ref="G7" si="0">D8</f>
        <v>28</v>
      </c>
      <c r="H7" s="156">
        <v>6</v>
      </c>
      <c r="I7" s="157">
        <v>8</v>
      </c>
      <c r="J7" s="157">
        <v>8</v>
      </c>
      <c r="K7" s="311">
        <f t="shared" ref="K7" si="1">SUM(G7,H8)</f>
        <v>50</v>
      </c>
      <c r="L7" s="156">
        <v>10</v>
      </c>
      <c r="M7" s="157">
        <v>10</v>
      </c>
      <c r="N7" s="157">
        <v>10</v>
      </c>
      <c r="O7" s="311">
        <f t="shared" ref="O7" si="2">SUM(K7,L8)</f>
        <v>80</v>
      </c>
      <c r="P7" s="156">
        <v>8</v>
      </c>
      <c r="Q7" s="157">
        <v>10</v>
      </c>
      <c r="R7" s="157">
        <v>10</v>
      </c>
      <c r="S7" s="311">
        <f t="shared" ref="S7" si="3">SUM(O7,P8)</f>
        <v>108</v>
      </c>
      <c r="T7" s="156">
        <v>10</v>
      </c>
      <c r="U7" s="157">
        <v>8</v>
      </c>
      <c r="V7" s="157">
        <v>10</v>
      </c>
      <c r="W7" s="311">
        <f t="shared" ref="W7" si="4">SUM(S7,T8)</f>
        <v>136</v>
      </c>
      <c r="X7" s="159">
        <v>8</v>
      </c>
      <c r="Y7" s="157">
        <v>8</v>
      </c>
      <c r="Z7" s="158">
        <v>10</v>
      </c>
      <c r="AA7" s="311">
        <f t="shared" ref="AA7" si="5">SUM(W7,X8)</f>
        <v>162</v>
      </c>
      <c r="AB7" s="156">
        <v>10</v>
      </c>
      <c r="AC7" s="157">
        <v>8</v>
      </c>
      <c r="AD7" s="157">
        <v>6</v>
      </c>
      <c r="AE7" s="311">
        <f t="shared" ref="AE7" si="6">SUM(AA7,AB8)</f>
        <v>186</v>
      </c>
      <c r="AF7" s="156">
        <v>6</v>
      </c>
      <c r="AG7" s="157">
        <v>10</v>
      </c>
      <c r="AH7" s="157">
        <v>6</v>
      </c>
      <c r="AI7" s="311">
        <f t="shared" ref="AI7" si="7">SUM(AE7,AF8)</f>
        <v>208</v>
      </c>
      <c r="AJ7" s="156">
        <v>6</v>
      </c>
      <c r="AK7" s="157">
        <v>8</v>
      </c>
      <c r="AL7" s="157">
        <v>10</v>
      </c>
      <c r="AM7" s="311">
        <f t="shared" ref="AM7" si="8">SUM(AI7,AJ8)</f>
        <v>232</v>
      </c>
      <c r="AN7" s="156">
        <v>6</v>
      </c>
      <c r="AO7" s="157">
        <v>8</v>
      </c>
      <c r="AP7" s="157">
        <v>8</v>
      </c>
      <c r="AQ7" s="311">
        <f t="shared" ref="AQ7" si="9">SUM(AM7,AN8)</f>
        <v>254</v>
      </c>
      <c r="AR7" s="313">
        <f t="shared" ref="AR7" si="10">COUNTIF(D7:F7,"=10")+COUNTIF(H7:J7,"=10")+COUNTIF(L7:N7,"=10")+COUNTIF(P7:R7,"=10")+COUNTIF(T7:V7,"=10")+COUNTIF(X7:Z7,"=10")+COUNTIF(AB7:AD7,"=10")+COUNTIF(AF7:AH7,"=10")+COUNTIF(AJ7:AL7,"=10")+COUNTIF(AN7:AP7,"=10")</f>
        <v>13</v>
      </c>
      <c r="AS7" s="313">
        <f t="shared" ref="AS7" si="11">COUNTIF(D7:F7,"=8")+COUNTIF(H7:J7,"=8")+COUNTIF(L7:N7,"=8")+COUNTIF(P7:R7,"=8")+COUNTIF(T7:V7,"=8")+COUNTIF(X7:Z7,"=8")+COUNTIF(AB7:AD7,"=8")+COUNTIF(AF7:AH7,"=8")+COUNTIF(AJ7:AL7,"=8")+COUNTIF(AN7:AP7,"=8")</f>
        <v>11</v>
      </c>
      <c r="AT7" s="315">
        <f t="shared" ref="AT7" si="12">AQ7</f>
        <v>254</v>
      </c>
      <c r="AU7" s="317">
        <v>1</v>
      </c>
    </row>
    <row r="8" spans="1:50" s="113" customFormat="1" ht="15" customHeight="1" thickBot="1" x14ac:dyDescent="0.3">
      <c r="A8" s="307"/>
      <c r="B8" s="385"/>
      <c r="C8" s="387"/>
      <c r="D8" s="356">
        <f t="shared" ref="D8" si="13">SUM(D7:F7)</f>
        <v>28</v>
      </c>
      <c r="E8" s="357"/>
      <c r="F8" s="358"/>
      <c r="G8" s="383"/>
      <c r="H8" s="356">
        <f t="shared" ref="H8" si="14">SUM(H7:J7)</f>
        <v>22</v>
      </c>
      <c r="I8" s="357"/>
      <c r="J8" s="358"/>
      <c r="K8" s="383"/>
      <c r="L8" s="356">
        <f t="shared" ref="L8" si="15">SUM(L7:N7)</f>
        <v>30</v>
      </c>
      <c r="M8" s="357"/>
      <c r="N8" s="358"/>
      <c r="O8" s="383"/>
      <c r="P8" s="356">
        <f t="shared" ref="P8" si="16">SUM(P7:R7)</f>
        <v>28</v>
      </c>
      <c r="Q8" s="357"/>
      <c r="R8" s="358"/>
      <c r="S8" s="383"/>
      <c r="T8" s="356">
        <f t="shared" ref="T8" si="17">SUM(T7:V7)</f>
        <v>28</v>
      </c>
      <c r="U8" s="357"/>
      <c r="V8" s="358"/>
      <c r="W8" s="383"/>
      <c r="X8" s="356">
        <f t="shared" ref="X8" si="18">SUM(X7:Z7)</f>
        <v>26</v>
      </c>
      <c r="Y8" s="357"/>
      <c r="Z8" s="358"/>
      <c r="AA8" s="383"/>
      <c r="AB8" s="356">
        <f t="shared" ref="AB8" si="19">SUM(AB7:AD7)</f>
        <v>24</v>
      </c>
      <c r="AC8" s="357"/>
      <c r="AD8" s="358"/>
      <c r="AE8" s="383"/>
      <c r="AF8" s="356">
        <f t="shared" ref="AF8" si="20">SUM(AF7:AH7)</f>
        <v>22</v>
      </c>
      <c r="AG8" s="357"/>
      <c r="AH8" s="358"/>
      <c r="AI8" s="383"/>
      <c r="AJ8" s="356">
        <f t="shared" ref="AJ8" si="21">SUM(AJ7:AL7)</f>
        <v>24</v>
      </c>
      <c r="AK8" s="357"/>
      <c r="AL8" s="358"/>
      <c r="AM8" s="383"/>
      <c r="AN8" s="356">
        <f t="shared" ref="AN8" si="22">SUM(AN7:AP7)</f>
        <v>22</v>
      </c>
      <c r="AO8" s="357"/>
      <c r="AP8" s="358"/>
      <c r="AQ8" s="383"/>
      <c r="AR8" s="399"/>
      <c r="AS8" s="399"/>
      <c r="AT8" s="400"/>
      <c r="AU8" s="707"/>
    </row>
    <row r="9" spans="1:50" s="113" customFormat="1" ht="15.75" customHeight="1" x14ac:dyDescent="0.25">
      <c r="A9" s="234">
        <v>2</v>
      </c>
      <c r="B9" s="373" t="s">
        <v>80</v>
      </c>
      <c r="C9" s="375" t="s">
        <v>66</v>
      </c>
      <c r="D9" s="124">
        <v>0</v>
      </c>
      <c r="E9" s="123">
        <v>8</v>
      </c>
      <c r="F9" s="136">
        <v>10</v>
      </c>
      <c r="G9" s="209">
        <f t="shared" ref="G9" si="23">D10</f>
        <v>18</v>
      </c>
      <c r="H9" s="124">
        <v>8</v>
      </c>
      <c r="I9" s="123">
        <v>8</v>
      </c>
      <c r="J9" s="123">
        <v>10</v>
      </c>
      <c r="K9" s="209">
        <f t="shared" ref="K9" si="24">SUM(G9,H10)</f>
        <v>44</v>
      </c>
      <c r="L9" s="124">
        <v>8</v>
      </c>
      <c r="M9" s="123">
        <v>6</v>
      </c>
      <c r="N9" s="123">
        <v>10</v>
      </c>
      <c r="O9" s="209">
        <f t="shared" ref="O9" si="25">SUM(K9,L10)</f>
        <v>68</v>
      </c>
      <c r="P9" s="124">
        <v>10</v>
      </c>
      <c r="Q9" s="123">
        <v>8</v>
      </c>
      <c r="R9" s="123">
        <v>8</v>
      </c>
      <c r="S9" s="209">
        <f t="shared" ref="S9" si="26">SUM(O9,P10)</f>
        <v>94</v>
      </c>
      <c r="T9" s="124">
        <v>8</v>
      </c>
      <c r="U9" s="123">
        <v>6</v>
      </c>
      <c r="V9" s="123">
        <v>10</v>
      </c>
      <c r="W9" s="209">
        <f t="shared" ref="W9" si="27">SUM(S9,T10)</f>
        <v>118</v>
      </c>
      <c r="X9" s="122">
        <v>10</v>
      </c>
      <c r="Y9" s="123">
        <v>8</v>
      </c>
      <c r="Z9" s="136">
        <v>0</v>
      </c>
      <c r="AA9" s="209">
        <f t="shared" ref="AA9" si="28">SUM(W9,X10)</f>
        <v>136</v>
      </c>
      <c r="AB9" s="124">
        <v>8</v>
      </c>
      <c r="AC9" s="123">
        <v>6</v>
      </c>
      <c r="AD9" s="123">
        <v>10</v>
      </c>
      <c r="AE9" s="209">
        <f t="shared" ref="AE9" si="29">SUM(AA9,AB10)</f>
        <v>160</v>
      </c>
      <c r="AF9" s="124">
        <v>6</v>
      </c>
      <c r="AG9" s="123">
        <v>4</v>
      </c>
      <c r="AH9" s="123">
        <v>4</v>
      </c>
      <c r="AI9" s="209">
        <f t="shared" ref="AI9" si="30">SUM(AE9,AF10)</f>
        <v>174</v>
      </c>
      <c r="AJ9" s="124">
        <v>0</v>
      </c>
      <c r="AK9" s="123">
        <v>10</v>
      </c>
      <c r="AL9" s="123">
        <v>8</v>
      </c>
      <c r="AM9" s="209">
        <f t="shared" ref="AM9" si="31">SUM(AI9,AJ10)</f>
        <v>192</v>
      </c>
      <c r="AN9" s="124">
        <v>8</v>
      </c>
      <c r="AO9" s="123">
        <v>10</v>
      </c>
      <c r="AP9" s="123">
        <v>8</v>
      </c>
      <c r="AQ9" s="209">
        <f t="shared" ref="AQ9" si="32">SUM(AM9,AN10)</f>
        <v>218</v>
      </c>
      <c r="AR9" s="201">
        <f t="shared" ref="AR9" si="33">COUNTIF(D9:F9,"=10")+COUNTIF(H9:J9,"=10")+COUNTIF(L9:N9,"=10")+COUNTIF(P9:R9,"=10")+COUNTIF(T9:V9,"=10")+COUNTIF(X9:Z9,"=10")+COUNTIF(AB9:AD9,"=10")+COUNTIF(AF9:AH9,"=10")+COUNTIF(AJ9:AL9,"=10")+COUNTIF(AN9:AP9,"=10")</f>
        <v>9</v>
      </c>
      <c r="AS9" s="201">
        <f t="shared" ref="AS9" si="34">COUNTIF(D9:F9,"=8")+COUNTIF(H9:J9,"=8")+COUNTIF(L9:N9,"=8")+COUNTIF(P9:R9,"=8")+COUNTIF(T9:V9,"=8")+COUNTIF(X9:Z9,"=8")+COUNTIF(AB9:AD9,"=8")+COUNTIF(AF9:AH9,"=8")+COUNTIF(AJ9:AL9,"=8")+COUNTIF(AN9:AP9,"=8")</f>
        <v>12</v>
      </c>
      <c r="AT9" s="199">
        <f t="shared" ref="AT9" si="35">AQ9</f>
        <v>218</v>
      </c>
      <c r="AU9" s="300">
        <v>5</v>
      </c>
    </row>
    <row r="10" spans="1:50" s="113" customFormat="1" ht="15" customHeight="1" thickBot="1" x14ac:dyDescent="0.3">
      <c r="A10" s="235"/>
      <c r="B10" s="374"/>
      <c r="C10" s="376"/>
      <c r="D10" s="345">
        <f t="shared" ref="D10" si="36">SUM(D9:F9)</f>
        <v>18</v>
      </c>
      <c r="E10" s="346"/>
      <c r="F10" s="347"/>
      <c r="G10" s="339"/>
      <c r="H10" s="345">
        <f t="shared" ref="H10" si="37">SUM(H9:J9)</f>
        <v>26</v>
      </c>
      <c r="I10" s="346"/>
      <c r="J10" s="347"/>
      <c r="K10" s="339"/>
      <c r="L10" s="345">
        <f t="shared" ref="L10" si="38">SUM(L9:N9)</f>
        <v>24</v>
      </c>
      <c r="M10" s="346"/>
      <c r="N10" s="347"/>
      <c r="O10" s="339"/>
      <c r="P10" s="345">
        <f t="shared" ref="P10" si="39">SUM(P9:R9)</f>
        <v>26</v>
      </c>
      <c r="Q10" s="346"/>
      <c r="R10" s="347"/>
      <c r="S10" s="339"/>
      <c r="T10" s="345">
        <f t="shared" ref="T10" si="40">SUM(T9:V9)</f>
        <v>24</v>
      </c>
      <c r="U10" s="346"/>
      <c r="V10" s="347"/>
      <c r="W10" s="339"/>
      <c r="X10" s="345">
        <f t="shared" ref="X10" si="41">SUM(X9:Z9)</f>
        <v>18</v>
      </c>
      <c r="Y10" s="346"/>
      <c r="Z10" s="347"/>
      <c r="AA10" s="339"/>
      <c r="AB10" s="345">
        <f t="shared" ref="AB10" si="42">SUM(AB9:AD9)</f>
        <v>24</v>
      </c>
      <c r="AC10" s="346"/>
      <c r="AD10" s="347"/>
      <c r="AE10" s="339"/>
      <c r="AF10" s="345">
        <f t="shared" ref="AF10" si="43">SUM(AF9:AH9)</f>
        <v>14</v>
      </c>
      <c r="AG10" s="346"/>
      <c r="AH10" s="347"/>
      <c r="AI10" s="339"/>
      <c r="AJ10" s="345">
        <f t="shared" ref="AJ10" si="44">SUM(AJ9:AL9)</f>
        <v>18</v>
      </c>
      <c r="AK10" s="346"/>
      <c r="AL10" s="347"/>
      <c r="AM10" s="339"/>
      <c r="AN10" s="345">
        <f t="shared" ref="AN10" si="45">SUM(AN9:AP9)</f>
        <v>26</v>
      </c>
      <c r="AO10" s="346"/>
      <c r="AP10" s="347"/>
      <c r="AQ10" s="339"/>
      <c r="AR10" s="340"/>
      <c r="AS10" s="340"/>
      <c r="AT10" s="343"/>
      <c r="AU10" s="704"/>
    </row>
    <row r="11" spans="1:50" s="113" customFormat="1" ht="15.75" customHeight="1" x14ac:dyDescent="0.25">
      <c r="A11" s="230">
        <v>3</v>
      </c>
      <c r="B11" s="363" t="s">
        <v>65</v>
      </c>
      <c r="C11" s="365" t="s">
        <v>66</v>
      </c>
      <c r="D11" s="134">
        <v>6</v>
      </c>
      <c r="E11" s="133">
        <v>10</v>
      </c>
      <c r="F11" s="168">
        <v>8</v>
      </c>
      <c r="G11" s="203">
        <f t="shared" ref="G11" si="46">D12</f>
        <v>24</v>
      </c>
      <c r="H11" s="134">
        <v>10</v>
      </c>
      <c r="I11" s="133">
        <v>10</v>
      </c>
      <c r="J11" s="133">
        <v>8</v>
      </c>
      <c r="K11" s="203">
        <f t="shared" ref="K11" si="47">SUM(G11,H12)</f>
        <v>52</v>
      </c>
      <c r="L11" s="134">
        <v>10</v>
      </c>
      <c r="M11" s="133">
        <v>10</v>
      </c>
      <c r="N11" s="133">
        <v>6</v>
      </c>
      <c r="O11" s="203">
        <f t="shared" ref="O11" si="48">SUM(K11,L12)</f>
        <v>78</v>
      </c>
      <c r="P11" s="134">
        <v>8</v>
      </c>
      <c r="Q11" s="133">
        <v>8</v>
      </c>
      <c r="R11" s="133">
        <v>10</v>
      </c>
      <c r="S11" s="203">
        <f t="shared" ref="S11" si="49">SUM(O11,P12)</f>
        <v>104</v>
      </c>
      <c r="T11" s="134">
        <v>10</v>
      </c>
      <c r="U11" s="133">
        <v>8</v>
      </c>
      <c r="V11" s="133">
        <v>10</v>
      </c>
      <c r="W11" s="203">
        <f t="shared" ref="W11" si="50">SUM(S11,T12)</f>
        <v>132</v>
      </c>
      <c r="X11" s="132">
        <v>0</v>
      </c>
      <c r="Y11" s="133">
        <v>0</v>
      </c>
      <c r="Z11" s="168">
        <v>4</v>
      </c>
      <c r="AA11" s="203">
        <f t="shared" ref="AA11" si="51">SUM(W11,X12)</f>
        <v>136</v>
      </c>
      <c r="AB11" s="134">
        <v>6</v>
      </c>
      <c r="AC11" s="133">
        <v>8</v>
      </c>
      <c r="AD11" s="133">
        <v>4</v>
      </c>
      <c r="AE11" s="203">
        <f t="shared" ref="AE11" si="52">SUM(AA11,AB12)</f>
        <v>154</v>
      </c>
      <c r="AF11" s="134">
        <v>8</v>
      </c>
      <c r="AG11" s="133">
        <v>0</v>
      </c>
      <c r="AH11" s="133">
        <v>10</v>
      </c>
      <c r="AI11" s="203">
        <f t="shared" ref="AI11" si="53">SUM(AE11,AF12)</f>
        <v>172</v>
      </c>
      <c r="AJ11" s="134">
        <v>8</v>
      </c>
      <c r="AK11" s="133">
        <v>6</v>
      </c>
      <c r="AL11" s="133">
        <v>6</v>
      </c>
      <c r="AM11" s="203">
        <f t="shared" ref="AM11" si="54">SUM(AI11,AJ12)</f>
        <v>192</v>
      </c>
      <c r="AN11" s="134">
        <v>6</v>
      </c>
      <c r="AO11" s="133">
        <v>0</v>
      </c>
      <c r="AP11" s="133">
        <v>10</v>
      </c>
      <c r="AQ11" s="203">
        <f t="shared" ref="AQ11" si="55">SUM(AM11,AN12)</f>
        <v>208</v>
      </c>
      <c r="AR11" s="197">
        <f t="shared" ref="AR11" si="56">COUNTIF(D11:F11,"=10")+COUNTIF(H11:J11,"=10")+COUNTIF(L11:N11,"=10")+COUNTIF(P11:R11,"=10")+COUNTIF(T11:V11,"=10")+COUNTIF(X11:Z11,"=10")+COUNTIF(AB11:AD11,"=10")+COUNTIF(AF11:AH11,"=10")+COUNTIF(AJ11:AL11,"=10")+COUNTIF(AN11:AP11,"=10")</f>
        <v>10</v>
      </c>
      <c r="AS11" s="197">
        <f t="shared" ref="AS11" si="57">COUNTIF(D11:F11,"=8")+COUNTIF(H11:J11,"=8")+COUNTIF(L11:N11,"=8")+COUNTIF(P11:R11,"=8")+COUNTIF(T11:V11,"=8")+COUNTIF(X11:Z11,"=8")+COUNTIF(AB11:AD11,"=8")+COUNTIF(AF11:AH11,"=8")+COUNTIF(AJ11:AL11,"=8")+COUNTIF(AN11:AP11,"=8")</f>
        <v>8</v>
      </c>
      <c r="AT11" s="195">
        <f t="shared" ref="AT11" si="58">AQ11</f>
        <v>208</v>
      </c>
      <c r="AU11" s="296">
        <v>7</v>
      </c>
    </row>
    <row r="12" spans="1:50" s="113" customFormat="1" ht="15" customHeight="1" thickBot="1" x14ac:dyDescent="0.3">
      <c r="A12" s="231"/>
      <c r="B12" s="364"/>
      <c r="C12" s="366"/>
      <c r="D12" s="331">
        <f t="shared" ref="D12" si="59">SUM(D11:F11)</f>
        <v>24</v>
      </c>
      <c r="E12" s="332"/>
      <c r="F12" s="333"/>
      <c r="G12" s="238"/>
      <c r="H12" s="331">
        <f t="shared" ref="H12" si="60">SUM(H11:J11)</f>
        <v>28</v>
      </c>
      <c r="I12" s="332"/>
      <c r="J12" s="333"/>
      <c r="K12" s="238"/>
      <c r="L12" s="331">
        <f t="shared" ref="L12" si="61">SUM(L11:N11)</f>
        <v>26</v>
      </c>
      <c r="M12" s="332"/>
      <c r="N12" s="333"/>
      <c r="O12" s="238"/>
      <c r="P12" s="331">
        <f t="shared" ref="P12" si="62">SUM(P11:R11)</f>
        <v>26</v>
      </c>
      <c r="Q12" s="332"/>
      <c r="R12" s="333"/>
      <c r="S12" s="238"/>
      <c r="T12" s="331">
        <f t="shared" ref="T12" si="63">SUM(T11:V11)</f>
        <v>28</v>
      </c>
      <c r="U12" s="332"/>
      <c r="V12" s="333"/>
      <c r="W12" s="238"/>
      <c r="X12" s="331">
        <f t="shared" ref="X12" si="64">SUM(X11:Z11)</f>
        <v>4</v>
      </c>
      <c r="Y12" s="332"/>
      <c r="Z12" s="333"/>
      <c r="AA12" s="238"/>
      <c r="AB12" s="331">
        <f t="shared" ref="AB12" si="65">SUM(AB11:AD11)</f>
        <v>18</v>
      </c>
      <c r="AC12" s="332"/>
      <c r="AD12" s="333"/>
      <c r="AE12" s="238"/>
      <c r="AF12" s="331">
        <f t="shared" ref="AF12" si="66">SUM(AF11:AH11)</f>
        <v>18</v>
      </c>
      <c r="AG12" s="332"/>
      <c r="AH12" s="333"/>
      <c r="AI12" s="238"/>
      <c r="AJ12" s="331">
        <f t="shared" ref="AJ12" si="67">SUM(AJ11:AL11)</f>
        <v>20</v>
      </c>
      <c r="AK12" s="332"/>
      <c r="AL12" s="333"/>
      <c r="AM12" s="238"/>
      <c r="AN12" s="331">
        <f t="shared" ref="AN12" si="68">SUM(AN11:AP11)</f>
        <v>16</v>
      </c>
      <c r="AO12" s="332"/>
      <c r="AP12" s="333"/>
      <c r="AQ12" s="238"/>
      <c r="AR12" s="329"/>
      <c r="AS12" s="329"/>
      <c r="AT12" s="326"/>
      <c r="AU12" s="330"/>
    </row>
    <row r="13" spans="1:50" s="113" customFormat="1" ht="15.75" customHeight="1" x14ac:dyDescent="0.25">
      <c r="A13" s="234">
        <v>4</v>
      </c>
      <c r="B13" s="373" t="s">
        <v>76</v>
      </c>
      <c r="C13" s="375" t="s">
        <v>66</v>
      </c>
      <c r="D13" s="124">
        <v>10</v>
      </c>
      <c r="E13" s="123">
        <v>8</v>
      </c>
      <c r="F13" s="136">
        <v>10</v>
      </c>
      <c r="G13" s="209">
        <f t="shared" ref="G13" si="69">D14</f>
        <v>28</v>
      </c>
      <c r="H13" s="124">
        <v>8</v>
      </c>
      <c r="I13" s="123">
        <v>10</v>
      </c>
      <c r="J13" s="123">
        <v>8</v>
      </c>
      <c r="K13" s="209">
        <f t="shared" ref="K13" si="70">SUM(G13,H14)</f>
        <v>54</v>
      </c>
      <c r="L13" s="124">
        <v>10</v>
      </c>
      <c r="M13" s="123">
        <v>6</v>
      </c>
      <c r="N13" s="123">
        <v>10</v>
      </c>
      <c r="O13" s="209">
        <f t="shared" ref="O13" si="71">SUM(K13,L14)</f>
        <v>80</v>
      </c>
      <c r="P13" s="124">
        <v>6</v>
      </c>
      <c r="Q13" s="123">
        <v>6</v>
      </c>
      <c r="R13" s="123">
        <v>8</v>
      </c>
      <c r="S13" s="209">
        <f t="shared" ref="S13" si="72">SUM(O13,P14)</f>
        <v>100</v>
      </c>
      <c r="T13" s="124">
        <v>10</v>
      </c>
      <c r="U13" s="123">
        <v>8</v>
      </c>
      <c r="V13" s="123">
        <v>10</v>
      </c>
      <c r="W13" s="209">
        <f t="shared" ref="W13" si="73">SUM(S13,T14)</f>
        <v>128</v>
      </c>
      <c r="X13" s="122">
        <v>6</v>
      </c>
      <c r="Y13" s="123">
        <v>6</v>
      </c>
      <c r="Z13" s="136">
        <v>6</v>
      </c>
      <c r="AA13" s="209">
        <f t="shared" ref="AA13" si="74">SUM(W13,X14)</f>
        <v>146</v>
      </c>
      <c r="AB13" s="124">
        <v>6</v>
      </c>
      <c r="AC13" s="123">
        <v>6</v>
      </c>
      <c r="AD13" s="123">
        <v>8</v>
      </c>
      <c r="AE13" s="209">
        <f t="shared" ref="AE13" si="75">SUM(AA13,AB14)</f>
        <v>166</v>
      </c>
      <c r="AF13" s="124">
        <v>0</v>
      </c>
      <c r="AG13" s="123">
        <v>6</v>
      </c>
      <c r="AH13" s="123">
        <v>0</v>
      </c>
      <c r="AI13" s="209">
        <f t="shared" ref="AI13" si="76">SUM(AE13,AF14)</f>
        <v>172</v>
      </c>
      <c r="AJ13" s="124">
        <v>10</v>
      </c>
      <c r="AK13" s="123">
        <v>4</v>
      </c>
      <c r="AL13" s="123">
        <v>8</v>
      </c>
      <c r="AM13" s="209">
        <f t="shared" ref="AM13" si="77">SUM(AI13,AJ14)</f>
        <v>194</v>
      </c>
      <c r="AN13" s="124">
        <v>8</v>
      </c>
      <c r="AO13" s="123">
        <v>6</v>
      </c>
      <c r="AP13" s="123">
        <v>8</v>
      </c>
      <c r="AQ13" s="209">
        <f t="shared" ref="AQ13" si="78">SUM(AM13,AN14)</f>
        <v>216</v>
      </c>
      <c r="AR13" s="201">
        <f t="shared" ref="AR13" si="79">COUNTIF(D13:F13,"=10")+COUNTIF(H13:J13,"=10")+COUNTIF(L13:N13,"=10")+COUNTIF(P13:R13,"=10")+COUNTIF(T13:V13,"=10")+COUNTIF(X13:Z13,"=10")+COUNTIF(AB13:AD13,"=10")+COUNTIF(AF13:AH13,"=10")+COUNTIF(AJ13:AL13,"=10")+COUNTIF(AN13:AP13,"=10")</f>
        <v>8</v>
      </c>
      <c r="AS13" s="201">
        <f t="shared" ref="AS13" si="80">COUNTIF(D13:F13,"=8")+COUNTIF(H13:J13,"=8")+COUNTIF(L13:N13,"=8")+COUNTIF(P13:R13,"=8")+COUNTIF(T13:V13,"=8")+COUNTIF(X13:Z13,"=8")+COUNTIF(AB13:AD13,"=8")+COUNTIF(AF13:AH13,"=8")+COUNTIF(AJ13:AL13,"=8")+COUNTIF(AN13:AP13,"=8")</f>
        <v>9</v>
      </c>
      <c r="AT13" s="199">
        <f t="shared" ref="AT13" si="81">AQ13</f>
        <v>216</v>
      </c>
      <c r="AU13" s="300">
        <v>6</v>
      </c>
    </row>
    <row r="14" spans="1:50" s="154" customFormat="1" ht="15" customHeight="1" thickBot="1" x14ac:dyDescent="0.3">
      <c r="A14" s="235"/>
      <c r="B14" s="374"/>
      <c r="C14" s="376"/>
      <c r="D14" s="345">
        <f t="shared" ref="D14" si="82">SUM(D13:F13)</f>
        <v>28</v>
      </c>
      <c r="E14" s="346"/>
      <c r="F14" s="347"/>
      <c r="G14" s="339"/>
      <c r="H14" s="345">
        <f t="shared" ref="H14" si="83">SUM(H13:J13)</f>
        <v>26</v>
      </c>
      <c r="I14" s="346"/>
      <c r="J14" s="347"/>
      <c r="K14" s="339"/>
      <c r="L14" s="345">
        <f t="shared" ref="L14" si="84">SUM(L13:N13)</f>
        <v>26</v>
      </c>
      <c r="M14" s="346"/>
      <c r="N14" s="347"/>
      <c r="O14" s="339"/>
      <c r="P14" s="345">
        <f t="shared" ref="P14" si="85">SUM(P13:R13)</f>
        <v>20</v>
      </c>
      <c r="Q14" s="346"/>
      <c r="R14" s="347"/>
      <c r="S14" s="339"/>
      <c r="T14" s="345">
        <f t="shared" ref="T14" si="86">SUM(T13:V13)</f>
        <v>28</v>
      </c>
      <c r="U14" s="346"/>
      <c r="V14" s="347"/>
      <c r="W14" s="339"/>
      <c r="X14" s="345">
        <f t="shared" ref="X14" si="87">SUM(X13:Z13)</f>
        <v>18</v>
      </c>
      <c r="Y14" s="346"/>
      <c r="Z14" s="347"/>
      <c r="AA14" s="339"/>
      <c r="AB14" s="345">
        <f t="shared" ref="AB14" si="88">SUM(AB13:AD13)</f>
        <v>20</v>
      </c>
      <c r="AC14" s="346"/>
      <c r="AD14" s="347"/>
      <c r="AE14" s="339"/>
      <c r="AF14" s="345">
        <f t="shared" ref="AF14" si="89">SUM(AF13:AH13)</f>
        <v>6</v>
      </c>
      <c r="AG14" s="346"/>
      <c r="AH14" s="347"/>
      <c r="AI14" s="339"/>
      <c r="AJ14" s="345">
        <f t="shared" ref="AJ14" si="90">SUM(AJ13:AL13)</f>
        <v>22</v>
      </c>
      <c r="AK14" s="346"/>
      <c r="AL14" s="347"/>
      <c r="AM14" s="339"/>
      <c r="AN14" s="345">
        <f t="shared" ref="AN14" si="91">SUM(AN13:AP13)</f>
        <v>22</v>
      </c>
      <c r="AO14" s="346"/>
      <c r="AP14" s="347"/>
      <c r="AQ14" s="339"/>
      <c r="AR14" s="340"/>
      <c r="AS14" s="340"/>
      <c r="AT14" s="343"/>
      <c r="AU14" s="704"/>
    </row>
    <row r="15" spans="1:50" s="113" customFormat="1" ht="15.75" customHeight="1" x14ac:dyDescent="0.25">
      <c r="A15" s="388">
        <v>5</v>
      </c>
      <c r="B15" s="390" t="s">
        <v>69</v>
      </c>
      <c r="C15" s="392" t="s">
        <v>70</v>
      </c>
      <c r="D15" s="160">
        <v>6</v>
      </c>
      <c r="E15" s="161">
        <v>10</v>
      </c>
      <c r="F15" s="162">
        <v>10</v>
      </c>
      <c r="G15" s="249">
        <f t="shared" ref="G15" si="92">D16</f>
        <v>26</v>
      </c>
      <c r="H15" s="160">
        <v>8</v>
      </c>
      <c r="I15" s="161">
        <v>8</v>
      </c>
      <c r="J15" s="161">
        <v>10</v>
      </c>
      <c r="K15" s="249">
        <f t="shared" ref="K15" si="93">SUM(G15,H16)</f>
        <v>52</v>
      </c>
      <c r="L15" s="160">
        <v>8</v>
      </c>
      <c r="M15" s="161">
        <v>10</v>
      </c>
      <c r="N15" s="161">
        <v>8</v>
      </c>
      <c r="O15" s="249">
        <f t="shared" ref="O15" si="94">SUM(K15,L16)</f>
        <v>78</v>
      </c>
      <c r="P15" s="160">
        <v>8</v>
      </c>
      <c r="Q15" s="161">
        <v>10</v>
      </c>
      <c r="R15" s="161">
        <v>8</v>
      </c>
      <c r="S15" s="249">
        <f t="shared" ref="S15" si="95">SUM(O15,P16)</f>
        <v>104</v>
      </c>
      <c r="T15" s="160">
        <v>8</v>
      </c>
      <c r="U15" s="161">
        <v>6</v>
      </c>
      <c r="V15" s="161">
        <v>8</v>
      </c>
      <c r="W15" s="249">
        <f t="shared" ref="W15" si="96">SUM(S15,T16)</f>
        <v>126</v>
      </c>
      <c r="X15" s="163">
        <v>8</v>
      </c>
      <c r="Y15" s="161">
        <v>0</v>
      </c>
      <c r="Z15" s="162">
        <v>0</v>
      </c>
      <c r="AA15" s="249">
        <f t="shared" ref="AA15" si="97">SUM(W15,X16)</f>
        <v>134</v>
      </c>
      <c r="AB15" s="160">
        <v>10</v>
      </c>
      <c r="AC15" s="161">
        <v>6</v>
      </c>
      <c r="AD15" s="161">
        <v>4</v>
      </c>
      <c r="AE15" s="249">
        <f t="shared" ref="AE15" si="98">SUM(AA15,AB16)</f>
        <v>154</v>
      </c>
      <c r="AF15" s="160">
        <v>6</v>
      </c>
      <c r="AG15" s="161">
        <v>10</v>
      </c>
      <c r="AH15" s="161">
        <v>10</v>
      </c>
      <c r="AI15" s="249">
        <f t="shared" ref="AI15" si="99">SUM(AE15,AF16)</f>
        <v>180</v>
      </c>
      <c r="AJ15" s="160">
        <v>6</v>
      </c>
      <c r="AK15" s="161">
        <v>10</v>
      </c>
      <c r="AL15" s="161">
        <v>10</v>
      </c>
      <c r="AM15" s="249">
        <f t="shared" ref="AM15" si="100">SUM(AI15,AJ16)</f>
        <v>206</v>
      </c>
      <c r="AN15" s="160">
        <v>8</v>
      </c>
      <c r="AO15" s="161">
        <v>8</v>
      </c>
      <c r="AP15" s="161">
        <v>4</v>
      </c>
      <c r="AQ15" s="249">
        <f t="shared" ref="AQ15" si="101">SUM(AM15,AN16)</f>
        <v>226</v>
      </c>
      <c r="AR15" s="281">
        <f t="shared" ref="AR15" si="102">COUNTIF(D15:F15,"=10")+COUNTIF(H15:J15,"=10")+COUNTIF(L15:N15,"=10")+COUNTIF(P15:R15,"=10")+COUNTIF(T15:V15,"=10")+COUNTIF(X15:Z15,"=10")+COUNTIF(AB15:AD15,"=10")+COUNTIF(AF15:AH15,"=10")+COUNTIF(AJ15:AL15,"=10")+COUNTIF(AN15:AP15,"=10")</f>
        <v>10</v>
      </c>
      <c r="AS15" s="281">
        <f t="shared" ref="AS15" si="103">COUNTIF(D15:F15,"=8")+COUNTIF(H15:J15,"=8")+COUNTIF(L15:N15,"=8")+COUNTIF(P15:R15,"=8")+COUNTIF(T15:V15,"=8")+COUNTIF(X15:Z15,"=8")+COUNTIF(AB15:AD15,"=8")+COUNTIF(AF15:AH15,"=8")+COUNTIF(AJ15:AL15,"=8")+COUNTIF(AN15:AP15,"=8")</f>
        <v>11</v>
      </c>
      <c r="AT15" s="283">
        <f t="shared" ref="AT15" si="104">AQ15</f>
        <v>226</v>
      </c>
      <c r="AU15" s="304">
        <v>2</v>
      </c>
    </row>
    <row r="16" spans="1:50" s="113" customFormat="1" ht="15" customHeight="1" thickBot="1" x14ac:dyDescent="0.3">
      <c r="A16" s="389"/>
      <c r="B16" s="391"/>
      <c r="C16" s="393"/>
      <c r="D16" s="352">
        <f t="shared" ref="D16" si="105">SUM(D15:F15)</f>
        <v>26</v>
      </c>
      <c r="E16" s="353"/>
      <c r="F16" s="354"/>
      <c r="G16" s="355"/>
      <c r="H16" s="352">
        <f t="shared" ref="H16" si="106">SUM(H15:J15)</f>
        <v>26</v>
      </c>
      <c r="I16" s="353"/>
      <c r="J16" s="354"/>
      <c r="K16" s="355"/>
      <c r="L16" s="352">
        <f t="shared" ref="L16" si="107">SUM(L15:N15)</f>
        <v>26</v>
      </c>
      <c r="M16" s="353"/>
      <c r="N16" s="354"/>
      <c r="O16" s="355"/>
      <c r="P16" s="352">
        <f t="shared" ref="P16" si="108">SUM(P15:R15)</f>
        <v>26</v>
      </c>
      <c r="Q16" s="353"/>
      <c r="R16" s="354"/>
      <c r="S16" s="355"/>
      <c r="T16" s="352">
        <f t="shared" ref="T16" si="109">SUM(T15:V15)</f>
        <v>22</v>
      </c>
      <c r="U16" s="353"/>
      <c r="V16" s="354"/>
      <c r="W16" s="355"/>
      <c r="X16" s="352">
        <f t="shared" ref="X16" si="110">SUM(X15:Z15)</f>
        <v>8</v>
      </c>
      <c r="Y16" s="353"/>
      <c r="Z16" s="354"/>
      <c r="AA16" s="355"/>
      <c r="AB16" s="352">
        <f t="shared" ref="AB16" si="111">SUM(AB15:AD15)</f>
        <v>20</v>
      </c>
      <c r="AC16" s="353"/>
      <c r="AD16" s="354"/>
      <c r="AE16" s="355"/>
      <c r="AF16" s="352">
        <f t="shared" ref="AF16" si="112">SUM(AF15:AH15)</f>
        <v>26</v>
      </c>
      <c r="AG16" s="353"/>
      <c r="AH16" s="354"/>
      <c r="AI16" s="355"/>
      <c r="AJ16" s="352">
        <f t="shared" ref="AJ16" si="113">SUM(AJ15:AL15)</f>
        <v>26</v>
      </c>
      <c r="AK16" s="353"/>
      <c r="AL16" s="354"/>
      <c r="AM16" s="355"/>
      <c r="AN16" s="352">
        <f t="shared" ref="AN16" si="114">SUM(AN15:AP15)</f>
        <v>20</v>
      </c>
      <c r="AO16" s="353"/>
      <c r="AP16" s="354"/>
      <c r="AQ16" s="355"/>
      <c r="AR16" s="401"/>
      <c r="AS16" s="401"/>
      <c r="AT16" s="402"/>
      <c r="AU16" s="706"/>
    </row>
    <row r="17" spans="1:47" s="9" customFormat="1" ht="15.75" customHeight="1" x14ac:dyDescent="0.25">
      <c r="A17" s="367">
        <v>6</v>
      </c>
      <c r="B17" s="369" t="s">
        <v>82</v>
      </c>
      <c r="C17" s="371" t="s">
        <v>66</v>
      </c>
      <c r="D17" s="79">
        <v>6</v>
      </c>
      <c r="E17" s="80">
        <v>10</v>
      </c>
      <c r="F17" s="81">
        <v>6</v>
      </c>
      <c r="G17" s="394">
        <f>D18</f>
        <v>22</v>
      </c>
      <c r="H17" s="79">
        <v>10</v>
      </c>
      <c r="I17" s="80">
        <v>10</v>
      </c>
      <c r="J17" s="80">
        <v>6</v>
      </c>
      <c r="K17" s="394">
        <f>SUM(G17,H18)</f>
        <v>48</v>
      </c>
      <c r="L17" s="79">
        <v>8</v>
      </c>
      <c r="M17" s="80">
        <v>4</v>
      </c>
      <c r="N17" s="80">
        <v>10</v>
      </c>
      <c r="O17" s="394">
        <f>SUM(K17,L18)</f>
        <v>70</v>
      </c>
      <c r="P17" s="79">
        <v>6</v>
      </c>
      <c r="Q17" s="80">
        <v>6</v>
      </c>
      <c r="R17" s="80">
        <v>10</v>
      </c>
      <c r="S17" s="394">
        <f>SUM(O17,P18)</f>
        <v>92</v>
      </c>
      <c r="T17" s="79">
        <v>10</v>
      </c>
      <c r="U17" s="80">
        <v>10</v>
      </c>
      <c r="V17" s="80">
        <v>8</v>
      </c>
      <c r="W17" s="209">
        <f>SUM(S17,T18)</f>
        <v>120</v>
      </c>
      <c r="X17" s="82">
        <v>10</v>
      </c>
      <c r="Y17" s="80">
        <v>6</v>
      </c>
      <c r="Z17" s="81">
        <v>0</v>
      </c>
      <c r="AA17" s="394">
        <f>SUM(W17,X18)</f>
        <v>136</v>
      </c>
      <c r="AB17" s="79">
        <v>8</v>
      </c>
      <c r="AC17" s="80">
        <v>0</v>
      </c>
      <c r="AD17" s="80">
        <v>6</v>
      </c>
      <c r="AE17" s="394">
        <f>SUM(AA17,AB18)</f>
        <v>150</v>
      </c>
      <c r="AF17" s="79">
        <v>0</v>
      </c>
      <c r="AG17" s="80">
        <v>0</v>
      </c>
      <c r="AH17" s="80">
        <v>0</v>
      </c>
      <c r="AI17" s="394">
        <f>SUM(AE17,AF18)</f>
        <v>150</v>
      </c>
      <c r="AJ17" s="79">
        <v>0</v>
      </c>
      <c r="AK17" s="80">
        <v>8</v>
      </c>
      <c r="AL17" s="80">
        <v>0</v>
      </c>
      <c r="AM17" s="209">
        <f>SUM(AI17,AJ18)</f>
        <v>158</v>
      </c>
      <c r="AN17" s="79">
        <v>0</v>
      </c>
      <c r="AO17" s="80">
        <v>6</v>
      </c>
      <c r="AP17" s="80">
        <v>0</v>
      </c>
      <c r="AQ17" s="209">
        <f>SUM(AM17,AN18)</f>
        <v>164</v>
      </c>
      <c r="AR17" s="403">
        <f>COUNTIF(D17:F17,"=10")+COUNTIF(H17:J17,"=10")+COUNTIF(L17:N17,"=10")+COUNTIF(P17:R17,"=10")+COUNTIF(T17:V17,"=10")+COUNTIF(X17:Z17,"=10")+COUNTIF(AB17:AD17,"=10")+COUNTIF(AF17:AH17,"=10")+COUNTIF(AJ17:AL17,"=10")+COUNTIF(AN17:AP17,"=10")</f>
        <v>8</v>
      </c>
      <c r="AS17" s="403">
        <f>COUNTIF(D17:F17,"=8")+COUNTIF(H17:J17,"=8")+COUNTIF(L17:N17,"=8")+COUNTIF(P17:R17,"=8")+COUNTIF(T17:V17,"=8")+COUNTIF(X17:Z17,"=8")+COUNTIF(AB17:AD17,"=8")+COUNTIF(AF17:AH17,"=8")+COUNTIF(AJ17:AL17,"=8")+COUNTIF(AN17:AP17,"=8")</f>
        <v>4</v>
      </c>
      <c r="AT17" s="405">
        <f>AQ17</f>
        <v>164</v>
      </c>
      <c r="AU17" s="708">
        <v>12</v>
      </c>
    </row>
    <row r="18" spans="1:47" s="9" customFormat="1" ht="15" customHeight="1" thickBot="1" x14ac:dyDescent="0.3">
      <c r="A18" s="368"/>
      <c r="B18" s="370" t="s">
        <v>82</v>
      </c>
      <c r="C18" s="372"/>
      <c r="D18" s="396">
        <f>SUM(D17:F17)</f>
        <v>22</v>
      </c>
      <c r="E18" s="397"/>
      <c r="F18" s="398"/>
      <c r="G18" s="395"/>
      <c r="H18" s="396">
        <f>SUM(H17:J17)</f>
        <v>26</v>
      </c>
      <c r="I18" s="397"/>
      <c r="J18" s="398"/>
      <c r="K18" s="395"/>
      <c r="L18" s="396">
        <f>SUM(L17:N17)</f>
        <v>22</v>
      </c>
      <c r="M18" s="397"/>
      <c r="N18" s="398"/>
      <c r="O18" s="395"/>
      <c r="P18" s="396">
        <f>SUM(P17:R17)</f>
        <v>22</v>
      </c>
      <c r="Q18" s="397"/>
      <c r="R18" s="398"/>
      <c r="S18" s="395"/>
      <c r="T18" s="396">
        <f>SUM(T17:V17)</f>
        <v>28</v>
      </c>
      <c r="U18" s="397"/>
      <c r="V18" s="398"/>
      <c r="W18" s="339"/>
      <c r="X18" s="396">
        <f>SUM(X17:Z17)</f>
        <v>16</v>
      </c>
      <c r="Y18" s="397"/>
      <c r="Z18" s="398"/>
      <c r="AA18" s="395"/>
      <c r="AB18" s="396">
        <f>SUM(AB17:AD17)</f>
        <v>14</v>
      </c>
      <c r="AC18" s="397"/>
      <c r="AD18" s="398"/>
      <c r="AE18" s="395"/>
      <c r="AF18" s="396">
        <f>SUM(AF17:AH17)</f>
        <v>0</v>
      </c>
      <c r="AG18" s="397"/>
      <c r="AH18" s="398"/>
      <c r="AI18" s="395"/>
      <c r="AJ18" s="396">
        <f>SUM(AJ17:AL17)</f>
        <v>8</v>
      </c>
      <c r="AK18" s="397"/>
      <c r="AL18" s="398"/>
      <c r="AM18" s="339"/>
      <c r="AN18" s="396">
        <f>SUM(AN17:AP17)</f>
        <v>6</v>
      </c>
      <c r="AO18" s="397"/>
      <c r="AP18" s="398"/>
      <c r="AQ18" s="339"/>
      <c r="AR18" s="404"/>
      <c r="AS18" s="404"/>
      <c r="AT18" s="406"/>
      <c r="AU18" s="709"/>
    </row>
    <row r="19" spans="1:47" s="9" customFormat="1" ht="15" customHeight="1" x14ac:dyDescent="0.25">
      <c r="A19" s="230">
        <v>7</v>
      </c>
      <c r="B19" s="363" t="s">
        <v>79</v>
      </c>
      <c r="C19" s="365" t="s">
        <v>66</v>
      </c>
      <c r="D19" s="134">
        <v>8</v>
      </c>
      <c r="E19" s="133">
        <v>0</v>
      </c>
      <c r="F19" s="168">
        <v>0</v>
      </c>
      <c r="G19" s="203">
        <f>D20</f>
        <v>8</v>
      </c>
      <c r="H19" s="134">
        <v>6</v>
      </c>
      <c r="I19" s="133">
        <v>6</v>
      </c>
      <c r="J19" s="133">
        <v>10</v>
      </c>
      <c r="K19" s="203">
        <f>SUM(G19,H20)</f>
        <v>30</v>
      </c>
      <c r="L19" s="134">
        <v>8</v>
      </c>
      <c r="M19" s="133">
        <v>10</v>
      </c>
      <c r="N19" s="133">
        <v>0</v>
      </c>
      <c r="O19" s="203">
        <f>SUM(K19,L20)</f>
        <v>48</v>
      </c>
      <c r="P19" s="134">
        <v>10</v>
      </c>
      <c r="Q19" s="133">
        <v>8</v>
      </c>
      <c r="R19" s="168">
        <v>8</v>
      </c>
      <c r="S19" s="203">
        <f>SUM(O19,P20)</f>
        <v>74</v>
      </c>
      <c r="T19" s="134">
        <v>8</v>
      </c>
      <c r="U19" s="133">
        <v>8</v>
      </c>
      <c r="V19" s="133">
        <v>0</v>
      </c>
      <c r="W19" s="203">
        <f>SUM(S19,T20)</f>
        <v>90</v>
      </c>
      <c r="X19" s="132">
        <v>6</v>
      </c>
      <c r="Y19" s="133">
        <v>8</v>
      </c>
      <c r="Z19" s="168">
        <v>6</v>
      </c>
      <c r="AA19" s="203">
        <f>SUM(W19,X20)</f>
        <v>110</v>
      </c>
      <c r="AB19" s="134">
        <v>0</v>
      </c>
      <c r="AC19" s="133">
        <v>6</v>
      </c>
      <c r="AD19" s="133">
        <v>10</v>
      </c>
      <c r="AE19" s="203">
        <f>SUM(AA19,AB20)</f>
        <v>126</v>
      </c>
      <c r="AF19" s="134">
        <v>4</v>
      </c>
      <c r="AG19" s="133">
        <v>0</v>
      </c>
      <c r="AH19" s="133">
        <v>0</v>
      </c>
      <c r="AI19" s="203">
        <f>SUM(AE19,AF20)</f>
        <v>130</v>
      </c>
      <c r="AJ19" s="134">
        <v>8</v>
      </c>
      <c r="AK19" s="133">
        <v>8</v>
      </c>
      <c r="AL19" s="168">
        <v>6</v>
      </c>
      <c r="AM19" s="203">
        <f>SUM(AI19,AJ20)</f>
        <v>152</v>
      </c>
      <c r="AN19" s="134">
        <v>10</v>
      </c>
      <c r="AO19" s="133">
        <v>0</v>
      </c>
      <c r="AP19" s="133">
        <v>6</v>
      </c>
      <c r="AQ19" s="203">
        <f>SUM(AM19,AN20)</f>
        <v>168</v>
      </c>
      <c r="AR19" s="197">
        <f>COUNTIF(D19:F19,"=10")+COUNTIF(H19:J19,"=10")+COUNTIF(L19:N19,"=10")+COUNTIF(P19:R19,"=10")+COUNTIF(T19:V19,"=10")+COUNTIF(X19:Z19,"=10")+COUNTIF(AB19:AD19,"=10")+COUNTIF(AF19:AH19,"=10")+COUNTIF(AJ19:AL19,"=10")+COUNTIF(AN19:AP19,"=10")</f>
        <v>5</v>
      </c>
      <c r="AS19" s="197">
        <f>COUNTIF(D19:F19,"=8")+COUNTIF(H19:J19,"=8")+COUNTIF(L19:N19,"=8")+COUNTIF(P19:R19,"=8")+COUNTIF(T19:V19,"=8")+COUNTIF(X19:Z19,"=8")+COUNTIF(AB19:AD19,"=8")+COUNTIF(AF19:AH19,"=8")+COUNTIF(AJ19:AL19,"=8")+COUNTIF(AN19:AP19,"=8")</f>
        <v>9</v>
      </c>
      <c r="AT19" s="195">
        <f>AQ19</f>
        <v>168</v>
      </c>
      <c r="AU19" s="296">
        <v>11</v>
      </c>
    </row>
    <row r="20" spans="1:47" s="9" customFormat="1" ht="15.75" customHeight="1" thickBot="1" x14ac:dyDescent="0.3">
      <c r="A20" s="231"/>
      <c r="B20" s="364"/>
      <c r="C20" s="366"/>
      <c r="D20" s="331">
        <f>SUM(D19:F19)</f>
        <v>8</v>
      </c>
      <c r="E20" s="332"/>
      <c r="F20" s="333"/>
      <c r="G20" s="238"/>
      <c r="H20" s="331">
        <f>SUM(H19:J19)</f>
        <v>22</v>
      </c>
      <c r="I20" s="332"/>
      <c r="J20" s="333"/>
      <c r="K20" s="238"/>
      <c r="L20" s="331">
        <f>SUM(L19:N19)</f>
        <v>18</v>
      </c>
      <c r="M20" s="332"/>
      <c r="N20" s="333"/>
      <c r="O20" s="238"/>
      <c r="P20" s="331">
        <f>SUM(P19:R19)</f>
        <v>26</v>
      </c>
      <c r="Q20" s="332"/>
      <c r="R20" s="333"/>
      <c r="S20" s="238"/>
      <c r="T20" s="331">
        <f>SUM(T19:V19)</f>
        <v>16</v>
      </c>
      <c r="U20" s="332"/>
      <c r="V20" s="333"/>
      <c r="W20" s="238"/>
      <c r="X20" s="331">
        <f>SUM(X19:Z19)</f>
        <v>20</v>
      </c>
      <c r="Y20" s="332"/>
      <c r="Z20" s="333"/>
      <c r="AA20" s="238"/>
      <c r="AB20" s="331">
        <f>SUM(AB19:AD19)</f>
        <v>16</v>
      </c>
      <c r="AC20" s="332"/>
      <c r="AD20" s="333"/>
      <c r="AE20" s="238"/>
      <c r="AF20" s="331">
        <f>SUM(AF19:AH19)</f>
        <v>4</v>
      </c>
      <c r="AG20" s="332"/>
      <c r="AH20" s="333"/>
      <c r="AI20" s="238"/>
      <c r="AJ20" s="331">
        <f>SUM(AJ19:AL19)</f>
        <v>22</v>
      </c>
      <c r="AK20" s="332"/>
      <c r="AL20" s="333"/>
      <c r="AM20" s="238"/>
      <c r="AN20" s="331">
        <f>SUM(AN19:AP19)</f>
        <v>16</v>
      </c>
      <c r="AO20" s="332"/>
      <c r="AP20" s="333"/>
      <c r="AQ20" s="238"/>
      <c r="AR20" s="329"/>
      <c r="AS20" s="329"/>
      <c r="AT20" s="326"/>
      <c r="AU20" s="330"/>
    </row>
    <row r="21" spans="1:47" s="9" customFormat="1" ht="15" customHeight="1" x14ac:dyDescent="0.25">
      <c r="A21" s="367">
        <v>8</v>
      </c>
      <c r="B21" s="369" t="s">
        <v>83</v>
      </c>
      <c r="C21" s="371" t="s">
        <v>66</v>
      </c>
      <c r="D21" s="79">
        <v>8</v>
      </c>
      <c r="E21" s="80">
        <v>8</v>
      </c>
      <c r="F21" s="81">
        <v>10</v>
      </c>
      <c r="G21" s="394">
        <f>D22</f>
        <v>26</v>
      </c>
      <c r="H21" s="79">
        <v>6</v>
      </c>
      <c r="I21" s="80">
        <v>10</v>
      </c>
      <c r="J21" s="80">
        <v>8</v>
      </c>
      <c r="K21" s="394">
        <f>SUM(G21,H22)</f>
        <v>50</v>
      </c>
      <c r="L21" s="79">
        <v>8</v>
      </c>
      <c r="M21" s="80">
        <v>8</v>
      </c>
      <c r="N21" s="80">
        <v>8</v>
      </c>
      <c r="O21" s="394">
        <f>SUM(K21,L22)</f>
        <v>74</v>
      </c>
      <c r="P21" s="79">
        <v>10</v>
      </c>
      <c r="Q21" s="80">
        <v>6</v>
      </c>
      <c r="R21" s="80">
        <v>6</v>
      </c>
      <c r="S21" s="394">
        <f>SUM(O21,P22)</f>
        <v>96</v>
      </c>
      <c r="T21" s="79">
        <v>6</v>
      </c>
      <c r="U21" s="80">
        <v>10</v>
      </c>
      <c r="V21" s="80">
        <v>10</v>
      </c>
      <c r="W21" s="209">
        <f>SUM(S21,T22)</f>
        <v>122</v>
      </c>
      <c r="X21" s="82">
        <v>0</v>
      </c>
      <c r="Y21" s="80">
        <v>4</v>
      </c>
      <c r="Z21" s="81">
        <v>10</v>
      </c>
      <c r="AA21" s="394">
        <f>SUM(W21,X22)</f>
        <v>136</v>
      </c>
      <c r="AB21" s="79">
        <v>4</v>
      </c>
      <c r="AC21" s="80">
        <v>6</v>
      </c>
      <c r="AD21" s="80">
        <v>8</v>
      </c>
      <c r="AE21" s="394">
        <f>SUM(AA21,AB22)</f>
        <v>154</v>
      </c>
      <c r="AF21" s="79">
        <v>6</v>
      </c>
      <c r="AG21" s="80">
        <v>8</v>
      </c>
      <c r="AH21" s="80">
        <v>8</v>
      </c>
      <c r="AI21" s="394">
        <f>SUM(AE21,AF22)</f>
        <v>176</v>
      </c>
      <c r="AJ21" s="79">
        <v>0</v>
      </c>
      <c r="AK21" s="80">
        <v>4</v>
      </c>
      <c r="AL21" s="80">
        <v>6</v>
      </c>
      <c r="AM21" s="209">
        <f>SUM(AI21,AJ22)</f>
        <v>186</v>
      </c>
      <c r="AN21" s="79">
        <v>6</v>
      </c>
      <c r="AO21" s="80">
        <v>4</v>
      </c>
      <c r="AP21" s="80">
        <v>10</v>
      </c>
      <c r="AQ21" s="209">
        <f>SUM(AM21,AN22)</f>
        <v>206</v>
      </c>
      <c r="AR21" s="403">
        <f>COUNTIF(D21:F21,"=10")+COUNTIF(H21:J21,"=10")+COUNTIF(L21:N21,"=10")+COUNTIF(P21:R21,"=10")+COUNTIF(T21:V21,"=10")+COUNTIF(X21:Z21,"=10")+COUNTIF(AB21:AD21,"=10")+COUNTIF(AF21:AH21,"=10")+COUNTIF(AJ21:AL21,"=10")+COUNTIF(AN21:AP21,"=10")</f>
        <v>7</v>
      </c>
      <c r="AS21" s="403">
        <f>COUNTIF(D21:F21,"=8")+COUNTIF(H21:J21,"=8")+COUNTIF(L21:N21,"=8")+COUNTIF(P21:R21,"=8")+COUNTIF(T21:V21,"=8")+COUNTIF(X21:Z21,"=8")+COUNTIF(AB21:AD21,"=8")+COUNTIF(AF21:AH21,"=8")+COUNTIF(AJ21:AL21,"=8")+COUNTIF(AN21:AP21,"=8")</f>
        <v>9</v>
      </c>
      <c r="AT21" s="405">
        <f>AQ21</f>
        <v>206</v>
      </c>
      <c r="AU21" s="708">
        <v>8</v>
      </c>
    </row>
    <row r="22" spans="1:47" s="9" customFormat="1" ht="15.75" customHeight="1" thickBot="1" x14ac:dyDescent="0.3">
      <c r="A22" s="368"/>
      <c r="B22" s="370"/>
      <c r="C22" s="372"/>
      <c r="D22" s="396">
        <f>SUM(D21:F21)</f>
        <v>26</v>
      </c>
      <c r="E22" s="397"/>
      <c r="F22" s="398"/>
      <c r="G22" s="395"/>
      <c r="H22" s="396">
        <f>SUM(H21:J21)</f>
        <v>24</v>
      </c>
      <c r="I22" s="397"/>
      <c r="J22" s="398"/>
      <c r="K22" s="395"/>
      <c r="L22" s="396">
        <f>SUM(L21:N21)</f>
        <v>24</v>
      </c>
      <c r="M22" s="397"/>
      <c r="N22" s="398"/>
      <c r="O22" s="395"/>
      <c r="P22" s="396">
        <f>SUM(P21:R21)</f>
        <v>22</v>
      </c>
      <c r="Q22" s="397"/>
      <c r="R22" s="398"/>
      <c r="S22" s="395"/>
      <c r="T22" s="396">
        <f>SUM(T21:V21)</f>
        <v>26</v>
      </c>
      <c r="U22" s="397"/>
      <c r="V22" s="398"/>
      <c r="W22" s="339"/>
      <c r="X22" s="396">
        <f>SUM(X21:Z21)</f>
        <v>14</v>
      </c>
      <c r="Y22" s="397"/>
      <c r="Z22" s="398"/>
      <c r="AA22" s="395"/>
      <c r="AB22" s="396">
        <f>SUM(AB21:AD21)</f>
        <v>18</v>
      </c>
      <c r="AC22" s="397"/>
      <c r="AD22" s="398"/>
      <c r="AE22" s="395"/>
      <c r="AF22" s="396">
        <f>SUM(AF21:AH21)</f>
        <v>22</v>
      </c>
      <c r="AG22" s="397"/>
      <c r="AH22" s="398"/>
      <c r="AI22" s="395"/>
      <c r="AJ22" s="396">
        <f>SUM(AJ21:AL21)</f>
        <v>10</v>
      </c>
      <c r="AK22" s="397"/>
      <c r="AL22" s="398"/>
      <c r="AM22" s="339"/>
      <c r="AN22" s="396">
        <f>SUM(AN21:AP21)</f>
        <v>20</v>
      </c>
      <c r="AO22" s="397"/>
      <c r="AP22" s="398"/>
      <c r="AQ22" s="339"/>
      <c r="AR22" s="404"/>
      <c r="AS22" s="404"/>
      <c r="AT22" s="406"/>
      <c r="AU22" s="709"/>
    </row>
    <row r="23" spans="1:47" s="9" customFormat="1" ht="15" customHeight="1" x14ac:dyDescent="0.25">
      <c r="A23" s="230">
        <v>9</v>
      </c>
      <c r="B23" s="363" t="s">
        <v>96</v>
      </c>
      <c r="C23" s="365" t="s">
        <v>85</v>
      </c>
      <c r="D23" s="134">
        <v>6</v>
      </c>
      <c r="E23" s="133">
        <v>0</v>
      </c>
      <c r="F23" s="168">
        <v>8</v>
      </c>
      <c r="G23" s="203">
        <f>D24</f>
        <v>14</v>
      </c>
      <c r="H23" s="134">
        <v>6</v>
      </c>
      <c r="I23" s="133">
        <v>8</v>
      </c>
      <c r="J23" s="133">
        <v>0</v>
      </c>
      <c r="K23" s="203">
        <f>SUM(G23,H24)</f>
        <v>28</v>
      </c>
      <c r="L23" s="134">
        <v>10</v>
      </c>
      <c r="M23" s="133">
        <v>6</v>
      </c>
      <c r="N23" s="133">
        <v>0</v>
      </c>
      <c r="O23" s="203">
        <f>SUM(K23,L24)</f>
        <v>44</v>
      </c>
      <c r="P23" s="134">
        <v>4</v>
      </c>
      <c r="Q23" s="133">
        <v>6</v>
      </c>
      <c r="R23" s="168">
        <v>0</v>
      </c>
      <c r="S23" s="203">
        <f>SUM(O23,P24)</f>
        <v>54</v>
      </c>
      <c r="T23" s="134">
        <v>4</v>
      </c>
      <c r="U23" s="133">
        <v>10</v>
      </c>
      <c r="V23" s="133">
        <v>0</v>
      </c>
      <c r="W23" s="203">
        <f>SUM(S23,T24)</f>
        <v>68</v>
      </c>
      <c r="X23" s="132">
        <v>4</v>
      </c>
      <c r="Y23" s="133">
        <v>4</v>
      </c>
      <c r="Z23" s="168">
        <v>6</v>
      </c>
      <c r="AA23" s="203">
        <f>SUM(W23,X24)</f>
        <v>82</v>
      </c>
      <c r="AB23" s="134">
        <v>0</v>
      </c>
      <c r="AC23" s="133">
        <v>4</v>
      </c>
      <c r="AD23" s="133">
        <v>8</v>
      </c>
      <c r="AE23" s="203">
        <f>SUM(AA23,AB24)</f>
        <v>94</v>
      </c>
      <c r="AF23" s="134">
        <v>0</v>
      </c>
      <c r="AG23" s="133">
        <v>0</v>
      </c>
      <c r="AH23" s="133">
        <v>10</v>
      </c>
      <c r="AI23" s="203">
        <f>SUM(AE23,AF24)</f>
        <v>104</v>
      </c>
      <c r="AJ23" s="134">
        <v>4</v>
      </c>
      <c r="AK23" s="133">
        <v>0</v>
      </c>
      <c r="AL23" s="168">
        <v>6</v>
      </c>
      <c r="AM23" s="203">
        <f>SUM(AI23,AJ24)</f>
        <v>114</v>
      </c>
      <c r="AN23" s="134">
        <v>6</v>
      </c>
      <c r="AO23" s="133">
        <v>0</v>
      </c>
      <c r="AP23" s="133">
        <v>0</v>
      </c>
      <c r="AQ23" s="203">
        <f>SUM(AM23,AN24)</f>
        <v>120</v>
      </c>
      <c r="AR23" s="197">
        <f>COUNTIF(D23:F23,"=10")+COUNTIF(H23:J23,"=10")+COUNTIF(L23:N23,"=10")+COUNTIF(P23:R23,"=10")+COUNTIF(T23:V23,"=10")+COUNTIF(X23:Z23,"=10")+COUNTIF(AB23:AD23,"=10")+COUNTIF(AF23:AH23,"=10")+COUNTIF(AJ23:AL23,"=10")+COUNTIF(AN23:AP23,"=10")</f>
        <v>3</v>
      </c>
      <c r="AS23" s="197">
        <f>COUNTIF(D23:F23,"=8")+COUNTIF(H23:J23,"=8")+COUNTIF(L23:N23,"=8")+COUNTIF(P23:R23,"=8")+COUNTIF(T23:V23,"=8")+COUNTIF(X23:Z23,"=8")+COUNTIF(AB23:AD23,"=8")+COUNTIF(AF23:AH23,"=8")+COUNTIF(AJ23:AL23,"=8")+COUNTIF(AN23:AP23,"=8")</f>
        <v>3</v>
      </c>
      <c r="AT23" s="195">
        <f>AQ23</f>
        <v>120</v>
      </c>
      <c r="AU23" s="296">
        <v>16</v>
      </c>
    </row>
    <row r="24" spans="1:47" s="9" customFormat="1" ht="15.75" customHeight="1" thickBot="1" x14ac:dyDescent="0.3">
      <c r="A24" s="231"/>
      <c r="B24" s="364"/>
      <c r="C24" s="366"/>
      <c r="D24" s="331">
        <f>SUM(D23:F23)</f>
        <v>14</v>
      </c>
      <c r="E24" s="332"/>
      <c r="F24" s="333"/>
      <c r="G24" s="238"/>
      <c r="H24" s="331">
        <f>SUM(H23:J23)</f>
        <v>14</v>
      </c>
      <c r="I24" s="332"/>
      <c r="J24" s="333"/>
      <c r="K24" s="238"/>
      <c r="L24" s="331">
        <f>SUM(L23:N23)</f>
        <v>16</v>
      </c>
      <c r="M24" s="332"/>
      <c r="N24" s="333"/>
      <c r="O24" s="238"/>
      <c r="P24" s="331">
        <f>SUM(P23:R23)</f>
        <v>10</v>
      </c>
      <c r="Q24" s="332"/>
      <c r="R24" s="333"/>
      <c r="S24" s="238"/>
      <c r="T24" s="331">
        <f>SUM(T23:V23)</f>
        <v>14</v>
      </c>
      <c r="U24" s="332"/>
      <c r="V24" s="333"/>
      <c r="W24" s="238"/>
      <c r="X24" s="331">
        <f>SUM(X23:Z23)</f>
        <v>14</v>
      </c>
      <c r="Y24" s="332"/>
      <c r="Z24" s="333"/>
      <c r="AA24" s="238"/>
      <c r="AB24" s="331">
        <f>SUM(AB23:AD23)</f>
        <v>12</v>
      </c>
      <c r="AC24" s="332"/>
      <c r="AD24" s="333"/>
      <c r="AE24" s="238"/>
      <c r="AF24" s="331">
        <f>SUM(AF23:AH23)</f>
        <v>10</v>
      </c>
      <c r="AG24" s="332"/>
      <c r="AH24" s="333"/>
      <c r="AI24" s="238"/>
      <c r="AJ24" s="331">
        <f>SUM(AJ23:AL23)</f>
        <v>10</v>
      </c>
      <c r="AK24" s="332"/>
      <c r="AL24" s="333"/>
      <c r="AM24" s="238"/>
      <c r="AN24" s="331">
        <f>SUM(AN23:AP23)</f>
        <v>6</v>
      </c>
      <c r="AO24" s="332"/>
      <c r="AP24" s="333"/>
      <c r="AQ24" s="238"/>
      <c r="AR24" s="329"/>
      <c r="AS24" s="329"/>
      <c r="AT24" s="326"/>
      <c r="AU24" s="330"/>
    </row>
    <row r="25" spans="1:47" s="113" customFormat="1" ht="15" customHeight="1" x14ac:dyDescent="0.25">
      <c r="A25" s="234">
        <v>10</v>
      </c>
      <c r="B25" s="373" t="s">
        <v>74</v>
      </c>
      <c r="C25" s="375" t="s">
        <v>75</v>
      </c>
      <c r="D25" s="124">
        <v>6</v>
      </c>
      <c r="E25" s="123">
        <v>10</v>
      </c>
      <c r="F25" s="136">
        <v>10</v>
      </c>
      <c r="G25" s="209">
        <f>D26</f>
        <v>26</v>
      </c>
      <c r="H25" s="124">
        <v>6</v>
      </c>
      <c r="I25" s="123">
        <v>10</v>
      </c>
      <c r="J25" s="123">
        <v>10</v>
      </c>
      <c r="K25" s="209">
        <f>SUM(G25,H26)</f>
        <v>52</v>
      </c>
      <c r="L25" s="124">
        <v>10</v>
      </c>
      <c r="M25" s="123">
        <v>10</v>
      </c>
      <c r="N25" s="123">
        <v>6</v>
      </c>
      <c r="O25" s="209">
        <f>SUM(K25,L26)</f>
        <v>78</v>
      </c>
      <c r="P25" s="124">
        <v>6</v>
      </c>
      <c r="Q25" s="123">
        <v>10</v>
      </c>
      <c r="R25" s="123">
        <v>8</v>
      </c>
      <c r="S25" s="209">
        <f>SUM(O25,P26)</f>
        <v>102</v>
      </c>
      <c r="T25" s="124">
        <v>6</v>
      </c>
      <c r="U25" s="123">
        <v>10</v>
      </c>
      <c r="V25" s="123">
        <v>6</v>
      </c>
      <c r="W25" s="209">
        <f>SUM(S25,T26)</f>
        <v>124</v>
      </c>
      <c r="X25" s="122">
        <v>10</v>
      </c>
      <c r="Y25" s="123">
        <v>8</v>
      </c>
      <c r="Z25" s="136">
        <v>4</v>
      </c>
      <c r="AA25" s="209">
        <f>SUM(W25,X26)</f>
        <v>146</v>
      </c>
      <c r="AB25" s="124">
        <v>6</v>
      </c>
      <c r="AC25" s="123">
        <v>4</v>
      </c>
      <c r="AD25" s="123">
        <v>0</v>
      </c>
      <c r="AE25" s="209">
        <f>SUM(AA25,AB26)</f>
        <v>156</v>
      </c>
      <c r="AF25" s="124">
        <v>10</v>
      </c>
      <c r="AG25" s="123">
        <v>0</v>
      </c>
      <c r="AH25" s="123">
        <v>10</v>
      </c>
      <c r="AI25" s="209">
        <f>SUM(AE25,AF26)</f>
        <v>176</v>
      </c>
      <c r="AJ25" s="124">
        <v>4</v>
      </c>
      <c r="AK25" s="123">
        <v>4</v>
      </c>
      <c r="AL25" s="123">
        <v>10</v>
      </c>
      <c r="AM25" s="209">
        <f>SUM(AI25,AJ26)</f>
        <v>194</v>
      </c>
      <c r="AN25" s="124">
        <v>8</v>
      </c>
      <c r="AO25" s="123">
        <v>8</v>
      </c>
      <c r="AP25" s="123">
        <v>10</v>
      </c>
      <c r="AQ25" s="209">
        <f>SUM(AM25,AN26)</f>
        <v>220</v>
      </c>
      <c r="AR25" s="201">
        <f>COUNTIF(D25:F25,"=10")+COUNTIF(H25:J25,"=10")+COUNTIF(L25:N25,"=10")+COUNTIF(P25:R25,"=10")+COUNTIF(T25:V25,"=10")+COUNTIF(X25:Z25,"=10")+COUNTIF(AB25:AD25,"=10")+COUNTIF(AF25:AH25,"=10")+COUNTIF(AJ25:AL25,"=10")+COUNTIF(AN25:AP25,"=10")</f>
        <v>13</v>
      </c>
      <c r="AS25" s="201">
        <f>COUNTIF(D25:F25,"=8")+COUNTIF(H25:J25,"=8")+COUNTIF(L25:N25,"=8")+COUNTIF(P25:R25,"=8")+COUNTIF(T25:V25,"=8")+COUNTIF(X25:Z25,"=8")+COUNTIF(AB25:AD25,"=8")+COUNTIF(AF25:AH25,"=8")+COUNTIF(AJ25:AL25,"=8")+COUNTIF(AN25:AP25,"=8")</f>
        <v>4</v>
      </c>
      <c r="AT25" s="199">
        <f>AQ25</f>
        <v>220</v>
      </c>
      <c r="AU25" s="300">
        <v>4</v>
      </c>
    </row>
    <row r="26" spans="1:47" s="113" customFormat="1" ht="15.75" customHeight="1" thickBot="1" x14ac:dyDescent="0.3">
      <c r="A26" s="235"/>
      <c r="B26" s="374" t="s">
        <v>82</v>
      </c>
      <c r="C26" s="376"/>
      <c r="D26" s="345">
        <f>SUM(D25:F25)</f>
        <v>26</v>
      </c>
      <c r="E26" s="346"/>
      <c r="F26" s="347"/>
      <c r="G26" s="339"/>
      <c r="H26" s="345">
        <f>SUM(H25:J25)</f>
        <v>26</v>
      </c>
      <c r="I26" s="346"/>
      <c r="J26" s="347"/>
      <c r="K26" s="339"/>
      <c r="L26" s="345">
        <f>SUM(L25:N25)</f>
        <v>26</v>
      </c>
      <c r="M26" s="346"/>
      <c r="N26" s="347"/>
      <c r="O26" s="339"/>
      <c r="P26" s="345">
        <f>SUM(P25:R25)</f>
        <v>24</v>
      </c>
      <c r="Q26" s="346"/>
      <c r="R26" s="347"/>
      <c r="S26" s="339"/>
      <c r="T26" s="345">
        <f>SUM(T25:V25)</f>
        <v>22</v>
      </c>
      <c r="U26" s="346"/>
      <c r="V26" s="347"/>
      <c r="W26" s="339"/>
      <c r="X26" s="345">
        <f>SUM(X25:Z25)</f>
        <v>22</v>
      </c>
      <c r="Y26" s="346"/>
      <c r="Z26" s="347"/>
      <c r="AA26" s="339"/>
      <c r="AB26" s="345">
        <f>SUM(AB25:AD25)</f>
        <v>10</v>
      </c>
      <c r="AC26" s="346"/>
      <c r="AD26" s="347"/>
      <c r="AE26" s="339"/>
      <c r="AF26" s="345">
        <f>SUM(AF25:AH25)</f>
        <v>20</v>
      </c>
      <c r="AG26" s="346"/>
      <c r="AH26" s="347"/>
      <c r="AI26" s="339"/>
      <c r="AJ26" s="345">
        <f>SUM(AJ25:AL25)</f>
        <v>18</v>
      </c>
      <c r="AK26" s="346"/>
      <c r="AL26" s="347"/>
      <c r="AM26" s="339"/>
      <c r="AN26" s="345">
        <f>SUM(AN25:AP25)</f>
        <v>26</v>
      </c>
      <c r="AO26" s="346"/>
      <c r="AP26" s="347"/>
      <c r="AQ26" s="339"/>
      <c r="AR26" s="340"/>
      <c r="AS26" s="340"/>
      <c r="AT26" s="343"/>
      <c r="AU26" s="704"/>
    </row>
    <row r="27" spans="1:47" s="113" customFormat="1" ht="15" customHeight="1" x14ac:dyDescent="0.25">
      <c r="A27" s="230">
        <v>11</v>
      </c>
      <c r="B27" s="363" t="s">
        <v>84</v>
      </c>
      <c r="C27" s="365" t="s">
        <v>85</v>
      </c>
      <c r="D27" s="134">
        <v>10</v>
      </c>
      <c r="E27" s="133">
        <v>10</v>
      </c>
      <c r="F27" s="168">
        <v>6</v>
      </c>
      <c r="G27" s="203">
        <f>D28</f>
        <v>26</v>
      </c>
      <c r="H27" s="134">
        <v>10</v>
      </c>
      <c r="I27" s="133">
        <v>0</v>
      </c>
      <c r="J27" s="133">
        <v>10</v>
      </c>
      <c r="K27" s="203">
        <f>SUM(G27,H28)</f>
        <v>46</v>
      </c>
      <c r="L27" s="134">
        <v>8</v>
      </c>
      <c r="M27" s="133">
        <v>0</v>
      </c>
      <c r="N27" s="133">
        <v>8</v>
      </c>
      <c r="O27" s="203">
        <f>SUM(K27,L28)</f>
        <v>62</v>
      </c>
      <c r="P27" s="134">
        <v>8</v>
      </c>
      <c r="Q27" s="133">
        <v>8</v>
      </c>
      <c r="R27" s="168">
        <v>10</v>
      </c>
      <c r="S27" s="203">
        <f>SUM(O27,P28)</f>
        <v>88</v>
      </c>
      <c r="T27" s="134">
        <v>10</v>
      </c>
      <c r="U27" s="133">
        <v>0</v>
      </c>
      <c r="V27" s="133">
        <v>10</v>
      </c>
      <c r="W27" s="203">
        <f>SUM(S27,T28)</f>
        <v>108</v>
      </c>
      <c r="X27" s="132">
        <v>0</v>
      </c>
      <c r="Y27" s="133">
        <v>0</v>
      </c>
      <c r="Z27" s="168">
        <v>6</v>
      </c>
      <c r="AA27" s="203">
        <f>SUM(W27,X28)</f>
        <v>114</v>
      </c>
      <c r="AB27" s="134">
        <v>0</v>
      </c>
      <c r="AC27" s="133">
        <v>6</v>
      </c>
      <c r="AD27" s="133">
        <v>6</v>
      </c>
      <c r="AE27" s="203">
        <f>SUM(AA27,AB28)</f>
        <v>126</v>
      </c>
      <c r="AF27" s="134">
        <v>6</v>
      </c>
      <c r="AG27" s="133">
        <v>10</v>
      </c>
      <c r="AH27" s="133">
        <v>8</v>
      </c>
      <c r="AI27" s="203">
        <f>SUM(AE27,AF28)</f>
        <v>150</v>
      </c>
      <c r="AJ27" s="134">
        <v>6</v>
      </c>
      <c r="AK27" s="133">
        <v>6</v>
      </c>
      <c r="AL27" s="168">
        <v>4</v>
      </c>
      <c r="AM27" s="203">
        <f>SUM(AI27,AJ28)</f>
        <v>166</v>
      </c>
      <c r="AN27" s="134">
        <v>0</v>
      </c>
      <c r="AO27" s="133">
        <v>6</v>
      </c>
      <c r="AP27" s="133">
        <v>8</v>
      </c>
      <c r="AQ27" s="203">
        <f>SUM(AM27,AN28)</f>
        <v>180</v>
      </c>
      <c r="AR27" s="197">
        <f>COUNTIF(D27:F27,"=10")+COUNTIF(H27:J27,"=10")+COUNTIF(L27:N27,"=10")+COUNTIF(P27:R27,"=10")+COUNTIF(T27:V27,"=10")+COUNTIF(X27:Z27,"=10")+COUNTIF(AB27:AD27,"=10")+COUNTIF(AF27:AH27,"=10")+COUNTIF(AJ27:AL27,"=10")+COUNTIF(AN27:AP27,"=10")</f>
        <v>8</v>
      </c>
      <c r="AS27" s="197">
        <f>COUNTIF(D27:F27,"=8")+COUNTIF(H27:J27,"=8")+COUNTIF(L27:N27,"=8")+COUNTIF(P27:R27,"=8")+COUNTIF(T27:V27,"=8")+COUNTIF(X27:Z27,"=8")+COUNTIF(AB27:AD27,"=8")+COUNTIF(AF27:AH27,"=8")+COUNTIF(AJ27:AL27,"=8")+COUNTIF(AN27:AP27,"=8")</f>
        <v>6</v>
      </c>
      <c r="AT27" s="195">
        <f>AQ27</f>
        <v>180</v>
      </c>
      <c r="AU27" s="296">
        <v>9</v>
      </c>
    </row>
    <row r="28" spans="1:47" s="113" customFormat="1" ht="15.75" customHeight="1" thickBot="1" x14ac:dyDescent="0.3">
      <c r="A28" s="231"/>
      <c r="B28" s="364"/>
      <c r="C28" s="366"/>
      <c r="D28" s="331">
        <f>SUM(D27:F27)</f>
        <v>26</v>
      </c>
      <c r="E28" s="332"/>
      <c r="F28" s="333"/>
      <c r="G28" s="238"/>
      <c r="H28" s="331">
        <f>SUM(H27:J27)</f>
        <v>20</v>
      </c>
      <c r="I28" s="332"/>
      <c r="J28" s="333"/>
      <c r="K28" s="238"/>
      <c r="L28" s="331">
        <f>SUM(L27:N27)</f>
        <v>16</v>
      </c>
      <c r="M28" s="332"/>
      <c r="N28" s="333"/>
      <c r="O28" s="238"/>
      <c r="P28" s="331">
        <f>SUM(P27:R27)</f>
        <v>26</v>
      </c>
      <c r="Q28" s="332"/>
      <c r="R28" s="333"/>
      <c r="S28" s="238"/>
      <c r="T28" s="331">
        <f>SUM(T27:V27)</f>
        <v>20</v>
      </c>
      <c r="U28" s="332"/>
      <c r="V28" s="333"/>
      <c r="W28" s="238"/>
      <c r="X28" s="331">
        <f>SUM(X27:Z27)</f>
        <v>6</v>
      </c>
      <c r="Y28" s="332"/>
      <c r="Z28" s="333"/>
      <c r="AA28" s="238"/>
      <c r="AB28" s="331">
        <f>SUM(AB27:AD27)</f>
        <v>12</v>
      </c>
      <c r="AC28" s="332"/>
      <c r="AD28" s="333"/>
      <c r="AE28" s="238"/>
      <c r="AF28" s="331">
        <f>SUM(AF27:AH27)</f>
        <v>24</v>
      </c>
      <c r="AG28" s="332"/>
      <c r="AH28" s="333"/>
      <c r="AI28" s="238"/>
      <c r="AJ28" s="331">
        <f>SUM(AJ27:AL27)</f>
        <v>16</v>
      </c>
      <c r="AK28" s="332"/>
      <c r="AL28" s="333"/>
      <c r="AM28" s="238"/>
      <c r="AN28" s="331">
        <f>SUM(AN27:AP27)</f>
        <v>14</v>
      </c>
      <c r="AO28" s="332"/>
      <c r="AP28" s="333"/>
      <c r="AQ28" s="238"/>
      <c r="AR28" s="329"/>
      <c r="AS28" s="329"/>
      <c r="AT28" s="326"/>
      <c r="AU28" s="330"/>
    </row>
    <row r="29" spans="1:47" s="113" customFormat="1" ht="15" customHeight="1" x14ac:dyDescent="0.25">
      <c r="A29" s="234">
        <v>12</v>
      </c>
      <c r="B29" s="373" t="s">
        <v>92</v>
      </c>
      <c r="C29" s="375" t="s">
        <v>75</v>
      </c>
      <c r="D29" s="124">
        <v>6</v>
      </c>
      <c r="E29" s="123">
        <v>10</v>
      </c>
      <c r="F29" s="136">
        <v>10</v>
      </c>
      <c r="G29" s="209">
        <f>D30</f>
        <v>26</v>
      </c>
      <c r="H29" s="124">
        <v>10</v>
      </c>
      <c r="I29" s="123">
        <v>10</v>
      </c>
      <c r="J29" s="123">
        <v>10</v>
      </c>
      <c r="K29" s="209">
        <f>SUM(G29,H30)</f>
        <v>56</v>
      </c>
      <c r="L29" s="124">
        <v>6</v>
      </c>
      <c r="M29" s="123">
        <v>8</v>
      </c>
      <c r="N29" s="123">
        <v>10</v>
      </c>
      <c r="O29" s="209">
        <f>SUM(K29,L30)</f>
        <v>80</v>
      </c>
      <c r="P29" s="124">
        <v>6</v>
      </c>
      <c r="Q29" s="123">
        <v>10</v>
      </c>
      <c r="R29" s="123">
        <v>10</v>
      </c>
      <c r="S29" s="209">
        <f>SUM(O29,P30)</f>
        <v>106</v>
      </c>
      <c r="T29" s="124">
        <v>10</v>
      </c>
      <c r="U29" s="123">
        <v>8</v>
      </c>
      <c r="V29" s="123">
        <v>10</v>
      </c>
      <c r="W29" s="209">
        <f>SUM(S29,T30)</f>
        <v>134</v>
      </c>
      <c r="X29" s="122">
        <v>0</v>
      </c>
      <c r="Y29" s="123">
        <v>0</v>
      </c>
      <c r="Z29" s="136">
        <v>0</v>
      </c>
      <c r="AA29" s="209">
        <f>SUM(W29,X30)</f>
        <v>134</v>
      </c>
      <c r="AB29" s="124">
        <v>0</v>
      </c>
      <c r="AC29" s="123">
        <v>0</v>
      </c>
      <c r="AD29" s="123">
        <v>0</v>
      </c>
      <c r="AE29" s="209">
        <f>SUM(AA29,AB30)</f>
        <v>134</v>
      </c>
      <c r="AF29" s="124">
        <v>0</v>
      </c>
      <c r="AG29" s="123">
        <v>4</v>
      </c>
      <c r="AH29" s="123">
        <v>0</v>
      </c>
      <c r="AI29" s="209">
        <f>SUM(AE29,AF30)</f>
        <v>138</v>
      </c>
      <c r="AJ29" s="124">
        <v>0</v>
      </c>
      <c r="AK29" s="123">
        <v>6</v>
      </c>
      <c r="AL29" s="123">
        <v>0</v>
      </c>
      <c r="AM29" s="209">
        <f>SUM(AI29,AJ30)</f>
        <v>144</v>
      </c>
      <c r="AN29" s="124">
        <v>6</v>
      </c>
      <c r="AO29" s="123">
        <v>0</v>
      </c>
      <c r="AP29" s="123">
        <v>0</v>
      </c>
      <c r="AQ29" s="209">
        <f>SUM(AM29,AN30)</f>
        <v>150</v>
      </c>
      <c r="AR29" s="201">
        <f>COUNTIF(D29:F29,"=10")+COUNTIF(H29:J29,"=10")+COUNTIF(L29:N29,"=10")+COUNTIF(P29:R29,"=10")+COUNTIF(T29:V29,"=10")+COUNTIF(X29:Z29,"=10")+COUNTIF(AB29:AD29,"=10")+COUNTIF(AF29:AH29,"=10")+COUNTIF(AJ29:AL29,"=10")+COUNTIF(AN29:AP29,"=10")</f>
        <v>10</v>
      </c>
      <c r="AS29" s="201">
        <f>COUNTIF(D29:F29,"=8")+COUNTIF(H29:J29,"=8")+COUNTIF(L29:N29,"=8")+COUNTIF(P29:R29,"=8")+COUNTIF(T29:V29,"=8")+COUNTIF(X29:Z29,"=8")+COUNTIF(AB29:AD29,"=8")+COUNTIF(AF29:AH29,"=8")+COUNTIF(AJ29:AL29,"=8")+COUNTIF(AN29:AP29,"=8")</f>
        <v>2</v>
      </c>
      <c r="AT29" s="199">
        <f>AQ29</f>
        <v>150</v>
      </c>
      <c r="AU29" s="300">
        <v>13</v>
      </c>
    </row>
    <row r="30" spans="1:47" s="113" customFormat="1" ht="15" customHeight="1" thickBot="1" x14ac:dyDescent="0.3">
      <c r="A30" s="235"/>
      <c r="B30" s="374"/>
      <c r="C30" s="376"/>
      <c r="D30" s="345">
        <f>SUM(D29:F29)</f>
        <v>26</v>
      </c>
      <c r="E30" s="346"/>
      <c r="F30" s="347"/>
      <c r="G30" s="339"/>
      <c r="H30" s="345">
        <f>SUM(H29:J29)</f>
        <v>30</v>
      </c>
      <c r="I30" s="346"/>
      <c r="J30" s="347"/>
      <c r="K30" s="339"/>
      <c r="L30" s="345">
        <f>SUM(L29:N29)</f>
        <v>24</v>
      </c>
      <c r="M30" s="346"/>
      <c r="N30" s="347"/>
      <c r="O30" s="339"/>
      <c r="P30" s="345">
        <f>SUM(P29:R29)</f>
        <v>26</v>
      </c>
      <c r="Q30" s="346"/>
      <c r="R30" s="347"/>
      <c r="S30" s="339"/>
      <c r="T30" s="345">
        <f>SUM(T29:V29)</f>
        <v>28</v>
      </c>
      <c r="U30" s="346"/>
      <c r="V30" s="347"/>
      <c r="W30" s="339"/>
      <c r="X30" s="345">
        <f>SUM(X29:Z29)</f>
        <v>0</v>
      </c>
      <c r="Y30" s="346"/>
      <c r="Z30" s="347"/>
      <c r="AA30" s="339"/>
      <c r="AB30" s="345">
        <f>SUM(AB29:AD29)</f>
        <v>0</v>
      </c>
      <c r="AC30" s="346"/>
      <c r="AD30" s="347"/>
      <c r="AE30" s="339"/>
      <c r="AF30" s="345">
        <f>SUM(AF29:AH29)</f>
        <v>4</v>
      </c>
      <c r="AG30" s="346"/>
      <c r="AH30" s="347"/>
      <c r="AI30" s="339"/>
      <c r="AJ30" s="345">
        <f>SUM(AJ29:AL29)</f>
        <v>6</v>
      </c>
      <c r="AK30" s="346"/>
      <c r="AL30" s="347"/>
      <c r="AM30" s="339"/>
      <c r="AN30" s="345">
        <f>SUM(AN29:AP29)</f>
        <v>6</v>
      </c>
      <c r="AO30" s="346"/>
      <c r="AP30" s="347"/>
      <c r="AQ30" s="339"/>
      <c r="AR30" s="340"/>
      <c r="AS30" s="340"/>
      <c r="AT30" s="343"/>
      <c r="AU30" s="704"/>
    </row>
    <row r="31" spans="1:47" s="113" customFormat="1" ht="15" customHeight="1" x14ac:dyDescent="0.25">
      <c r="A31" s="290">
        <v>13</v>
      </c>
      <c r="B31" s="359" t="s">
        <v>88</v>
      </c>
      <c r="C31" s="361" t="s">
        <v>89</v>
      </c>
      <c r="D31" s="164">
        <v>6</v>
      </c>
      <c r="E31" s="165">
        <v>4</v>
      </c>
      <c r="F31" s="166">
        <v>10</v>
      </c>
      <c r="G31" s="217">
        <f>D32</f>
        <v>20</v>
      </c>
      <c r="H31" s="164">
        <v>8</v>
      </c>
      <c r="I31" s="165">
        <v>6</v>
      </c>
      <c r="J31" s="165">
        <v>10</v>
      </c>
      <c r="K31" s="217">
        <f>SUM(G31,H32)</f>
        <v>44</v>
      </c>
      <c r="L31" s="164">
        <v>10</v>
      </c>
      <c r="M31" s="165">
        <v>10</v>
      </c>
      <c r="N31" s="165">
        <v>10</v>
      </c>
      <c r="O31" s="217">
        <f>SUM(K31,L32)</f>
        <v>74</v>
      </c>
      <c r="P31" s="164">
        <v>10</v>
      </c>
      <c r="Q31" s="165">
        <v>6</v>
      </c>
      <c r="R31" s="166">
        <v>10</v>
      </c>
      <c r="S31" s="217">
        <f>SUM(O31,P32)</f>
        <v>100</v>
      </c>
      <c r="T31" s="164">
        <v>10</v>
      </c>
      <c r="U31" s="165">
        <v>10</v>
      </c>
      <c r="V31" s="165">
        <v>8</v>
      </c>
      <c r="W31" s="217">
        <f>SUM(S31,T32)</f>
        <v>128</v>
      </c>
      <c r="X31" s="167">
        <v>6</v>
      </c>
      <c r="Y31" s="165">
        <v>0</v>
      </c>
      <c r="Z31" s="166">
        <v>8</v>
      </c>
      <c r="AA31" s="217">
        <f>SUM(W31,X32)</f>
        <v>142</v>
      </c>
      <c r="AB31" s="164">
        <v>8</v>
      </c>
      <c r="AC31" s="165">
        <v>0</v>
      </c>
      <c r="AD31" s="165">
        <v>10</v>
      </c>
      <c r="AE31" s="217">
        <f>SUM(AA31,AB32)</f>
        <v>160</v>
      </c>
      <c r="AF31" s="164">
        <v>8</v>
      </c>
      <c r="AG31" s="165">
        <v>6</v>
      </c>
      <c r="AH31" s="165">
        <v>10</v>
      </c>
      <c r="AI31" s="217">
        <f>SUM(AE31,AF32)</f>
        <v>184</v>
      </c>
      <c r="AJ31" s="164">
        <v>8</v>
      </c>
      <c r="AK31" s="165">
        <v>0</v>
      </c>
      <c r="AL31" s="166">
        <v>6</v>
      </c>
      <c r="AM31" s="217">
        <f>SUM(AI31,AJ32)</f>
        <v>198</v>
      </c>
      <c r="AN31" s="164">
        <v>10</v>
      </c>
      <c r="AO31" s="165">
        <v>10</v>
      </c>
      <c r="AP31" s="165">
        <v>4</v>
      </c>
      <c r="AQ31" s="217">
        <f>SUM(AM31,AN32)</f>
        <v>222</v>
      </c>
      <c r="AR31" s="215">
        <f>COUNTIF(D31:F31,"=10")+COUNTIF(H31:J31,"=10")+COUNTIF(L31:N31,"=10")+COUNTIF(P31:R31,"=10")+COUNTIF(T31:V31,"=10")+COUNTIF(X31:Z31,"=10")+COUNTIF(AB31:AD31,"=10")+COUNTIF(AF31:AH31,"=10")+COUNTIF(AJ31:AL31,"=10")+COUNTIF(AN31:AP31,"=10")</f>
        <v>13</v>
      </c>
      <c r="AS31" s="215">
        <f>COUNTIF(D31:F31,"=8")+COUNTIF(H31:J31,"=8")+COUNTIF(L31:N31,"=8")+COUNTIF(P31:R31,"=8")+COUNTIF(T31:V31,"=8")+COUNTIF(X31:Z31,"=8")+COUNTIF(AB31:AD31,"=8")+COUNTIF(AF31:AH31,"=8")+COUNTIF(AJ31:AL31,"=8")+COUNTIF(AN31:AP31,"=8")</f>
        <v>6</v>
      </c>
      <c r="AT31" s="285">
        <f>AQ31</f>
        <v>222</v>
      </c>
      <c r="AU31" s="298">
        <v>3</v>
      </c>
    </row>
    <row r="32" spans="1:47" s="113" customFormat="1" ht="15" customHeight="1" thickBot="1" x14ac:dyDescent="0.3">
      <c r="A32" s="291"/>
      <c r="B32" s="360"/>
      <c r="C32" s="362"/>
      <c r="D32" s="409">
        <f>SUM(D31:F31)</f>
        <v>20</v>
      </c>
      <c r="E32" s="410"/>
      <c r="F32" s="411"/>
      <c r="G32" s="412"/>
      <c r="H32" s="409">
        <f>SUM(H31:J31)</f>
        <v>24</v>
      </c>
      <c r="I32" s="410"/>
      <c r="J32" s="411"/>
      <c r="K32" s="412"/>
      <c r="L32" s="409">
        <f>SUM(L31:N31)</f>
        <v>30</v>
      </c>
      <c r="M32" s="410"/>
      <c r="N32" s="411"/>
      <c r="O32" s="412"/>
      <c r="P32" s="409">
        <f>SUM(P31:R31)</f>
        <v>26</v>
      </c>
      <c r="Q32" s="410"/>
      <c r="R32" s="411"/>
      <c r="S32" s="412"/>
      <c r="T32" s="409">
        <f>SUM(T31:V31)</f>
        <v>28</v>
      </c>
      <c r="U32" s="410"/>
      <c r="V32" s="411"/>
      <c r="W32" s="412"/>
      <c r="X32" s="409">
        <f>SUM(X31:Z31)</f>
        <v>14</v>
      </c>
      <c r="Y32" s="410"/>
      <c r="Z32" s="411"/>
      <c r="AA32" s="412"/>
      <c r="AB32" s="409">
        <f>SUM(AB31:AD31)</f>
        <v>18</v>
      </c>
      <c r="AC32" s="410"/>
      <c r="AD32" s="411"/>
      <c r="AE32" s="412"/>
      <c r="AF32" s="409">
        <f>SUM(AF31:AH31)</f>
        <v>24</v>
      </c>
      <c r="AG32" s="410"/>
      <c r="AH32" s="411"/>
      <c r="AI32" s="412"/>
      <c r="AJ32" s="409">
        <f>SUM(AJ31:AL31)</f>
        <v>14</v>
      </c>
      <c r="AK32" s="410"/>
      <c r="AL32" s="411"/>
      <c r="AM32" s="412"/>
      <c r="AN32" s="409">
        <f>SUM(AN31:AP31)</f>
        <v>24</v>
      </c>
      <c r="AO32" s="410"/>
      <c r="AP32" s="411"/>
      <c r="AQ32" s="412"/>
      <c r="AR32" s="407"/>
      <c r="AS32" s="407"/>
      <c r="AT32" s="408"/>
      <c r="AU32" s="705"/>
    </row>
    <row r="33" spans="1:47" s="9" customFormat="1" ht="15" customHeight="1" x14ac:dyDescent="0.25">
      <c r="A33" s="367">
        <v>14</v>
      </c>
      <c r="B33" s="369" t="s">
        <v>77</v>
      </c>
      <c r="C33" s="371" t="s">
        <v>78</v>
      </c>
      <c r="D33" s="79">
        <v>8</v>
      </c>
      <c r="E33" s="80">
        <v>4</v>
      </c>
      <c r="F33" s="81">
        <v>10</v>
      </c>
      <c r="G33" s="394">
        <f>D34</f>
        <v>22</v>
      </c>
      <c r="H33" s="79">
        <v>0</v>
      </c>
      <c r="I33" s="80">
        <v>10</v>
      </c>
      <c r="J33" s="80">
        <v>6</v>
      </c>
      <c r="K33" s="394">
        <f>SUM(G33,H34)</f>
        <v>38</v>
      </c>
      <c r="L33" s="79">
        <v>8</v>
      </c>
      <c r="M33" s="80">
        <v>4</v>
      </c>
      <c r="N33" s="80">
        <v>10</v>
      </c>
      <c r="O33" s="394">
        <f>SUM(K33,L34)</f>
        <v>60</v>
      </c>
      <c r="P33" s="79">
        <v>0</v>
      </c>
      <c r="Q33" s="80">
        <v>0</v>
      </c>
      <c r="R33" s="80">
        <v>10</v>
      </c>
      <c r="S33" s="394">
        <f>SUM(O33,P34)</f>
        <v>70</v>
      </c>
      <c r="T33" s="79">
        <v>8</v>
      </c>
      <c r="U33" s="80">
        <v>0</v>
      </c>
      <c r="V33" s="80">
        <v>10</v>
      </c>
      <c r="W33" s="209">
        <f>SUM(S33,T34)</f>
        <v>88</v>
      </c>
      <c r="X33" s="82">
        <v>6</v>
      </c>
      <c r="Y33" s="80">
        <v>0</v>
      </c>
      <c r="Z33" s="81">
        <v>6</v>
      </c>
      <c r="AA33" s="394">
        <f>SUM(W33,X34)</f>
        <v>100</v>
      </c>
      <c r="AB33" s="79">
        <v>0</v>
      </c>
      <c r="AC33" s="80">
        <v>0</v>
      </c>
      <c r="AD33" s="80">
        <v>4</v>
      </c>
      <c r="AE33" s="394">
        <f>SUM(AA33,AB34)</f>
        <v>104</v>
      </c>
      <c r="AF33" s="79">
        <v>0</v>
      </c>
      <c r="AG33" s="80">
        <v>6</v>
      </c>
      <c r="AH33" s="80">
        <v>6</v>
      </c>
      <c r="AI33" s="394">
        <f>SUM(AE33,AF34)</f>
        <v>116</v>
      </c>
      <c r="AJ33" s="79">
        <v>8</v>
      </c>
      <c r="AK33" s="80">
        <v>0</v>
      </c>
      <c r="AL33" s="80">
        <v>8</v>
      </c>
      <c r="AM33" s="209">
        <f>SUM(AI33,AJ34)</f>
        <v>132</v>
      </c>
      <c r="AN33" s="79">
        <v>0</v>
      </c>
      <c r="AO33" s="80">
        <v>8</v>
      </c>
      <c r="AP33" s="80">
        <v>4</v>
      </c>
      <c r="AQ33" s="209">
        <f>SUM(AM33,AN34)</f>
        <v>144</v>
      </c>
      <c r="AR33" s="403">
        <f>COUNTIF(D33:F33,"=10")+COUNTIF(H33:J33,"=10")+COUNTIF(L33:N33,"=10")+COUNTIF(P33:R33,"=10")+COUNTIF(T33:V33,"=10")+COUNTIF(X33:Z33,"=10")+COUNTIF(AB33:AD33,"=10")+COUNTIF(AF33:AH33,"=10")+COUNTIF(AJ33:AL33,"=10")+COUNTIF(AN33:AP33,"=10")</f>
        <v>5</v>
      </c>
      <c r="AS33" s="403">
        <f>COUNTIF(D33:F33,"=8")+COUNTIF(H33:J33,"=8")+COUNTIF(L33:N33,"=8")+COUNTIF(P33:R33,"=8")+COUNTIF(T33:V33,"=8")+COUNTIF(X33:Z33,"=8")+COUNTIF(AB33:AD33,"=8")+COUNTIF(AF33:AH33,"=8")+COUNTIF(AJ33:AL33,"=8")+COUNTIF(AN33:AP33,"=8")</f>
        <v>6</v>
      </c>
      <c r="AT33" s="405">
        <f>AQ33</f>
        <v>144</v>
      </c>
      <c r="AU33" s="708">
        <v>14</v>
      </c>
    </row>
    <row r="34" spans="1:47" s="9" customFormat="1" ht="15.75" customHeight="1" thickBot="1" x14ac:dyDescent="0.3">
      <c r="A34" s="368"/>
      <c r="B34" s="370"/>
      <c r="C34" s="372"/>
      <c r="D34" s="396">
        <f>SUM(D33:F33)</f>
        <v>22</v>
      </c>
      <c r="E34" s="397"/>
      <c r="F34" s="398"/>
      <c r="G34" s="395"/>
      <c r="H34" s="396">
        <f>SUM(H33:J33)</f>
        <v>16</v>
      </c>
      <c r="I34" s="397"/>
      <c r="J34" s="398"/>
      <c r="K34" s="395"/>
      <c r="L34" s="396">
        <f>SUM(L33:N33)</f>
        <v>22</v>
      </c>
      <c r="M34" s="397"/>
      <c r="N34" s="398"/>
      <c r="O34" s="395"/>
      <c r="P34" s="396">
        <f>SUM(P33:R33)</f>
        <v>10</v>
      </c>
      <c r="Q34" s="397"/>
      <c r="R34" s="398"/>
      <c r="S34" s="395"/>
      <c r="T34" s="396">
        <f>SUM(T33:V33)</f>
        <v>18</v>
      </c>
      <c r="U34" s="397"/>
      <c r="V34" s="398"/>
      <c r="W34" s="339"/>
      <c r="X34" s="396">
        <f>SUM(X33:Z33)</f>
        <v>12</v>
      </c>
      <c r="Y34" s="397"/>
      <c r="Z34" s="398"/>
      <c r="AA34" s="395"/>
      <c r="AB34" s="396">
        <f>SUM(AB33:AD33)</f>
        <v>4</v>
      </c>
      <c r="AC34" s="397"/>
      <c r="AD34" s="398"/>
      <c r="AE34" s="395"/>
      <c r="AF34" s="396">
        <f>SUM(AF33:AH33)</f>
        <v>12</v>
      </c>
      <c r="AG34" s="397"/>
      <c r="AH34" s="398"/>
      <c r="AI34" s="395"/>
      <c r="AJ34" s="396">
        <f>SUM(AJ33:AL33)</f>
        <v>16</v>
      </c>
      <c r="AK34" s="397"/>
      <c r="AL34" s="398"/>
      <c r="AM34" s="339"/>
      <c r="AN34" s="396">
        <f>SUM(AN33:AP33)</f>
        <v>12</v>
      </c>
      <c r="AO34" s="397"/>
      <c r="AP34" s="398"/>
      <c r="AQ34" s="339"/>
      <c r="AR34" s="404"/>
      <c r="AS34" s="404"/>
      <c r="AT34" s="406"/>
      <c r="AU34" s="709"/>
    </row>
    <row r="35" spans="1:47" s="9" customFormat="1" ht="15" customHeight="1" x14ac:dyDescent="0.25">
      <c r="A35" s="230">
        <v>15</v>
      </c>
      <c r="B35" s="363" t="s">
        <v>71</v>
      </c>
      <c r="C35" s="365" t="s">
        <v>66</v>
      </c>
      <c r="D35" s="134">
        <v>6</v>
      </c>
      <c r="E35" s="133">
        <v>0</v>
      </c>
      <c r="F35" s="168">
        <v>10</v>
      </c>
      <c r="G35" s="203">
        <f>D36</f>
        <v>16</v>
      </c>
      <c r="H35" s="134">
        <v>0</v>
      </c>
      <c r="I35" s="133">
        <v>4</v>
      </c>
      <c r="J35" s="133">
        <v>0</v>
      </c>
      <c r="K35" s="203">
        <f>SUM(G35,H36)</f>
        <v>20</v>
      </c>
      <c r="L35" s="134">
        <v>6</v>
      </c>
      <c r="M35" s="133">
        <v>8</v>
      </c>
      <c r="N35" s="133">
        <v>4</v>
      </c>
      <c r="O35" s="203">
        <f>SUM(K35,L36)</f>
        <v>38</v>
      </c>
      <c r="P35" s="134">
        <v>8</v>
      </c>
      <c r="Q35" s="133">
        <v>4</v>
      </c>
      <c r="R35" s="168">
        <v>8</v>
      </c>
      <c r="S35" s="203">
        <f>SUM(O35,P36)</f>
        <v>58</v>
      </c>
      <c r="T35" s="134">
        <v>0</v>
      </c>
      <c r="U35" s="133">
        <v>4</v>
      </c>
      <c r="V35" s="133">
        <v>6</v>
      </c>
      <c r="W35" s="203">
        <f>SUM(S35,T36)</f>
        <v>68</v>
      </c>
      <c r="X35" s="132">
        <v>10</v>
      </c>
      <c r="Y35" s="133">
        <v>4</v>
      </c>
      <c r="Z35" s="168">
        <v>6</v>
      </c>
      <c r="AA35" s="203">
        <f>SUM(W35,X36)</f>
        <v>88</v>
      </c>
      <c r="AB35" s="134">
        <v>0</v>
      </c>
      <c r="AC35" s="133">
        <v>6</v>
      </c>
      <c r="AD35" s="133">
        <v>0</v>
      </c>
      <c r="AE35" s="203">
        <f>SUM(AA35,AB36)</f>
        <v>94</v>
      </c>
      <c r="AF35" s="134">
        <v>0</v>
      </c>
      <c r="AG35" s="133">
        <v>8</v>
      </c>
      <c r="AH35" s="133">
        <v>0</v>
      </c>
      <c r="AI35" s="203">
        <f>SUM(AE35,AF36)</f>
        <v>102</v>
      </c>
      <c r="AJ35" s="134">
        <v>0</v>
      </c>
      <c r="AK35" s="133">
        <v>0</v>
      </c>
      <c r="AL35" s="168">
        <v>0</v>
      </c>
      <c r="AM35" s="203">
        <f>SUM(AI35,AJ36)</f>
        <v>102</v>
      </c>
      <c r="AN35" s="134">
        <v>0</v>
      </c>
      <c r="AO35" s="133">
        <v>4</v>
      </c>
      <c r="AP35" s="133">
        <v>0</v>
      </c>
      <c r="AQ35" s="203">
        <f>SUM(AM35,AN36)</f>
        <v>106</v>
      </c>
      <c r="AR35" s="197">
        <f>COUNTIF(D35:F35,"=10")+COUNTIF(H35:J35,"=10")+COUNTIF(L35:N35,"=10")+COUNTIF(P35:R35,"=10")+COUNTIF(T35:V35,"=10")+COUNTIF(X35:Z35,"=10")+COUNTIF(AB35:AD35,"=10")+COUNTIF(AF35:AH35,"=10")+COUNTIF(AJ35:AL35,"=10")+COUNTIF(AN35:AP35,"=10")</f>
        <v>2</v>
      </c>
      <c r="AS35" s="197">
        <f>COUNTIF(D35:F35,"=8")+COUNTIF(H35:J35,"=8")+COUNTIF(L35:N35,"=8")+COUNTIF(P35:R35,"=8")+COUNTIF(T35:V35,"=8")+COUNTIF(X35:Z35,"=8")+COUNTIF(AB35:AD35,"=8")+COUNTIF(AF35:AH35,"=8")+COUNTIF(AJ35:AL35,"=8")+COUNTIF(AN35:AP35,"=8")</f>
        <v>4</v>
      </c>
      <c r="AT35" s="195">
        <f>AQ35</f>
        <v>106</v>
      </c>
      <c r="AU35" s="296">
        <v>17</v>
      </c>
    </row>
    <row r="36" spans="1:47" s="9" customFormat="1" ht="15" customHeight="1" thickBot="1" x14ac:dyDescent="0.3">
      <c r="A36" s="231"/>
      <c r="B36" s="364"/>
      <c r="C36" s="366"/>
      <c r="D36" s="331">
        <f>SUM(D35:F35)</f>
        <v>16</v>
      </c>
      <c r="E36" s="332"/>
      <c r="F36" s="333"/>
      <c r="G36" s="238"/>
      <c r="H36" s="331">
        <f>SUM(H35:J35)</f>
        <v>4</v>
      </c>
      <c r="I36" s="332"/>
      <c r="J36" s="333"/>
      <c r="K36" s="238"/>
      <c r="L36" s="331">
        <f>SUM(L35:N35)</f>
        <v>18</v>
      </c>
      <c r="M36" s="332"/>
      <c r="N36" s="333"/>
      <c r="O36" s="238"/>
      <c r="P36" s="331">
        <f>SUM(P35:R35)</f>
        <v>20</v>
      </c>
      <c r="Q36" s="332"/>
      <c r="R36" s="333"/>
      <c r="S36" s="238"/>
      <c r="T36" s="331">
        <f>SUM(T35:V35)</f>
        <v>10</v>
      </c>
      <c r="U36" s="332"/>
      <c r="V36" s="333"/>
      <c r="W36" s="238"/>
      <c r="X36" s="331">
        <f>SUM(X35:Z35)</f>
        <v>20</v>
      </c>
      <c r="Y36" s="332"/>
      <c r="Z36" s="333"/>
      <c r="AA36" s="238"/>
      <c r="AB36" s="331">
        <f>SUM(AB35:AD35)</f>
        <v>6</v>
      </c>
      <c r="AC36" s="332"/>
      <c r="AD36" s="333"/>
      <c r="AE36" s="238"/>
      <c r="AF36" s="331">
        <f>SUM(AF35:AH35)</f>
        <v>8</v>
      </c>
      <c r="AG36" s="332"/>
      <c r="AH36" s="333"/>
      <c r="AI36" s="238"/>
      <c r="AJ36" s="331">
        <f>SUM(AJ35:AL35)</f>
        <v>0</v>
      </c>
      <c r="AK36" s="332"/>
      <c r="AL36" s="333"/>
      <c r="AM36" s="238"/>
      <c r="AN36" s="331">
        <f>SUM(AN35:AP35)</f>
        <v>4</v>
      </c>
      <c r="AO36" s="332"/>
      <c r="AP36" s="333"/>
      <c r="AQ36" s="238"/>
      <c r="AR36" s="329"/>
      <c r="AS36" s="329"/>
      <c r="AT36" s="326"/>
      <c r="AU36" s="330"/>
    </row>
    <row r="37" spans="1:47" s="9" customFormat="1" ht="15" customHeight="1" x14ac:dyDescent="0.25">
      <c r="A37" s="367">
        <v>16</v>
      </c>
      <c r="B37" s="369" t="s">
        <v>81</v>
      </c>
      <c r="C37" s="371" t="s">
        <v>73</v>
      </c>
      <c r="D37" s="79">
        <v>8</v>
      </c>
      <c r="E37" s="80">
        <v>8</v>
      </c>
      <c r="F37" s="81">
        <v>4</v>
      </c>
      <c r="G37" s="394">
        <f>D38</f>
        <v>20</v>
      </c>
      <c r="H37" s="79">
        <v>10</v>
      </c>
      <c r="I37" s="80">
        <v>10</v>
      </c>
      <c r="J37" s="80">
        <v>6</v>
      </c>
      <c r="K37" s="394">
        <f>SUM(G37,H38)</f>
        <v>46</v>
      </c>
      <c r="L37" s="79">
        <v>8</v>
      </c>
      <c r="M37" s="80">
        <v>10</v>
      </c>
      <c r="N37" s="80">
        <v>6</v>
      </c>
      <c r="O37" s="394">
        <f>SUM(K37,L38)</f>
        <v>70</v>
      </c>
      <c r="P37" s="79">
        <v>6</v>
      </c>
      <c r="Q37" s="80">
        <v>6</v>
      </c>
      <c r="R37" s="80">
        <v>8</v>
      </c>
      <c r="S37" s="394">
        <f>SUM(O37,P38)</f>
        <v>90</v>
      </c>
      <c r="T37" s="79">
        <v>10</v>
      </c>
      <c r="U37" s="80">
        <v>10</v>
      </c>
      <c r="V37" s="80">
        <v>10</v>
      </c>
      <c r="W37" s="209">
        <f>SUM(S37,T38)</f>
        <v>120</v>
      </c>
      <c r="X37" s="82">
        <v>4</v>
      </c>
      <c r="Y37" s="80">
        <v>4</v>
      </c>
      <c r="Z37" s="81">
        <v>0</v>
      </c>
      <c r="AA37" s="394">
        <f>SUM(W37,X38)</f>
        <v>128</v>
      </c>
      <c r="AB37" s="79">
        <v>0</v>
      </c>
      <c r="AC37" s="80">
        <v>6</v>
      </c>
      <c r="AD37" s="80">
        <v>0</v>
      </c>
      <c r="AE37" s="394">
        <f>SUM(AA37,AB38)</f>
        <v>134</v>
      </c>
      <c r="AF37" s="79">
        <v>0</v>
      </c>
      <c r="AG37" s="80">
        <v>6</v>
      </c>
      <c r="AH37" s="80">
        <v>8</v>
      </c>
      <c r="AI37" s="394">
        <f>SUM(AE37,AF38)</f>
        <v>148</v>
      </c>
      <c r="AJ37" s="79">
        <v>0</v>
      </c>
      <c r="AK37" s="80">
        <v>4</v>
      </c>
      <c r="AL37" s="80">
        <v>6</v>
      </c>
      <c r="AM37" s="209">
        <f>SUM(AI37,AJ38)</f>
        <v>158</v>
      </c>
      <c r="AN37" s="79">
        <v>0</v>
      </c>
      <c r="AO37" s="80">
        <v>4</v>
      </c>
      <c r="AP37" s="80">
        <v>8</v>
      </c>
      <c r="AQ37" s="209">
        <f>SUM(AM37,AN38)</f>
        <v>170</v>
      </c>
      <c r="AR37" s="403">
        <f>COUNTIF(D37:F37,"=10")+COUNTIF(H37:J37,"=10")+COUNTIF(L37:N37,"=10")+COUNTIF(P37:R37,"=10")+COUNTIF(T37:V37,"=10")+COUNTIF(X37:Z37,"=10")+COUNTIF(AB37:AD37,"=10")+COUNTIF(AF37:AH37,"=10")+COUNTIF(AJ37:AL37,"=10")+COUNTIF(AN37:AP37,"=10")</f>
        <v>6</v>
      </c>
      <c r="AS37" s="403">
        <f>COUNTIF(D37:F37,"=8")+COUNTIF(H37:J37,"=8")+COUNTIF(L37:N37,"=8")+COUNTIF(P37:R37,"=8")+COUNTIF(T37:V37,"=8")+COUNTIF(X37:Z37,"=8")+COUNTIF(AB37:AD37,"=8")+COUNTIF(AF37:AH37,"=8")+COUNTIF(AJ37:AL37,"=8")+COUNTIF(AN37:AP37,"=8")</f>
        <v>6</v>
      </c>
      <c r="AT37" s="405">
        <f>AQ37</f>
        <v>170</v>
      </c>
      <c r="AU37" s="708">
        <v>10</v>
      </c>
    </row>
    <row r="38" spans="1:47" s="9" customFormat="1" ht="15" customHeight="1" thickBot="1" x14ac:dyDescent="0.3">
      <c r="A38" s="368"/>
      <c r="B38" s="370"/>
      <c r="C38" s="372"/>
      <c r="D38" s="396">
        <f>SUM(D37:F37)</f>
        <v>20</v>
      </c>
      <c r="E38" s="397"/>
      <c r="F38" s="398"/>
      <c r="G38" s="395"/>
      <c r="H38" s="396">
        <f>SUM(H37:J37)</f>
        <v>26</v>
      </c>
      <c r="I38" s="397"/>
      <c r="J38" s="398"/>
      <c r="K38" s="395"/>
      <c r="L38" s="396">
        <f>SUM(L37:N37)</f>
        <v>24</v>
      </c>
      <c r="M38" s="397"/>
      <c r="N38" s="398"/>
      <c r="O38" s="395"/>
      <c r="P38" s="396">
        <f>SUM(P37:R37)</f>
        <v>20</v>
      </c>
      <c r="Q38" s="397"/>
      <c r="R38" s="398"/>
      <c r="S38" s="395"/>
      <c r="T38" s="396">
        <f>SUM(T37:V37)</f>
        <v>30</v>
      </c>
      <c r="U38" s="397"/>
      <c r="V38" s="398"/>
      <c r="W38" s="339"/>
      <c r="X38" s="396">
        <f>SUM(X37:Z37)</f>
        <v>8</v>
      </c>
      <c r="Y38" s="397"/>
      <c r="Z38" s="398"/>
      <c r="AA38" s="395"/>
      <c r="AB38" s="396">
        <f>SUM(AB37:AD37)</f>
        <v>6</v>
      </c>
      <c r="AC38" s="397"/>
      <c r="AD38" s="398"/>
      <c r="AE38" s="395"/>
      <c r="AF38" s="396">
        <f>SUM(AF37:AH37)</f>
        <v>14</v>
      </c>
      <c r="AG38" s="397"/>
      <c r="AH38" s="398"/>
      <c r="AI38" s="395"/>
      <c r="AJ38" s="396">
        <f>SUM(AJ37:AL37)</f>
        <v>10</v>
      </c>
      <c r="AK38" s="397"/>
      <c r="AL38" s="398"/>
      <c r="AM38" s="339"/>
      <c r="AN38" s="396">
        <f>SUM(AN37:AP37)</f>
        <v>12</v>
      </c>
      <c r="AO38" s="397"/>
      <c r="AP38" s="398"/>
      <c r="AQ38" s="339"/>
      <c r="AR38" s="404"/>
      <c r="AS38" s="404"/>
      <c r="AT38" s="406"/>
      <c r="AU38" s="709"/>
    </row>
    <row r="39" spans="1:47" s="9" customFormat="1" ht="15" customHeight="1" x14ac:dyDescent="0.25">
      <c r="A39" s="230">
        <v>17</v>
      </c>
      <c r="B39" s="363" t="s">
        <v>86</v>
      </c>
      <c r="C39" s="365" t="s">
        <v>87</v>
      </c>
      <c r="D39" s="134">
        <v>10</v>
      </c>
      <c r="E39" s="133">
        <v>0</v>
      </c>
      <c r="F39" s="168">
        <v>8</v>
      </c>
      <c r="G39" s="203">
        <f>D40</f>
        <v>18</v>
      </c>
      <c r="H39" s="134">
        <v>10</v>
      </c>
      <c r="I39" s="133">
        <v>4</v>
      </c>
      <c r="J39" s="133">
        <v>8</v>
      </c>
      <c r="K39" s="203">
        <f>SUM(G39,H40)</f>
        <v>40</v>
      </c>
      <c r="L39" s="134">
        <v>0</v>
      </c>
      <c r="M39" s="133">
        <v>8</v>
      </c>
      <c r="N39" s="133">
        <v>6</v>
      </c>
      <c r="O39" s="203">
        <f>SUM(K39,L40)</f>
        <v>54</v>
      </c>
      <c r="P39" s="134">
        <v>6</v>
      </c>
      <c r="Q39" s="133">
        <v>4</v>
      </c>
      <c r="R39" s="133">
        <v>0</v>
      </c>
      <c r="S39" s="203">
        <f>SUM(O39,P40)</f>
        <v>64</v>
      </c>
      <c r="T39" s="134">
        <v>8</v>
      </c>
      <c r="U39" s="133">
        <v>8</v>
      </c>
      <c r="V39" s="133">
        <v>8</v>
      </c>
      <c r="W39" s="203">
        <f>SUM(S39,T40)</f>
        <v>88</v>
      </c>
      <c r="X39" s="132">
        <v>0</v>
      </c>
      <c r="Y39" s="133">
        <v>0</v>
      </c>
      <c r="Z39" s="168">
        <v>0</v>
      </c>
      <c r="AA39" s="203">
        <f>SUM(W39,X40)</f>
        <v>88</v>
      </c>
      <c r="AB39" s="134">
        <v>4</v>
      </c>
      <c r="AC39" s="133">
        <v>6</v>
      </c>
      <c r="AD39" s="133">
        <v>0</v>
      </c>
      <c r="AE39" s="203">
        <f>SUM(AA39,AB40)</f>
        <v>98</v>
      </c>
      <c r="AF39" s="134">
        <v>6</v>
      </c>
      <c r="AG39" s="133">
        <v>0</v>
      </c>
      <c r="AH39" s="133">
        <v>0</v>
      </c>
      <c r="AI39" s="203">
        <f>SUM(AE39,AF40)</f>
        <v>104</v>
      </c>
      <c r="AJ39" s="134">
        <v>0</v>
      </c>
      <c r="AK39" s="133">
        <v>6</v>
      </c>
      <c r="AL39" s="133">
        <v>8</v>
      </c>
      <c r="AM39" s="203">
        <f>SUM(AI39,AJ40)</f>
        <v>118</v>
      </c>
      <c r="AN39" s="134">
        <v>6</v>
      </c>
      <c r="AO39" s="133">
        <v>4</v>
      </c>
      <c r="AP39" s="133">
        <v>0</v>
      </c>
      <c r="AQ39" s="203">
        <f>SUM(AM39,AN40)</f>
        <v>128</v>
      </c>
      <c r="AR39" s="197">
        <f>COUNTIF(D39:F39,"=10")+COUNTIF(H39:J39,"=10")+COUNTIF(L39:N39,"=10")+COUNTIF(P39:R39,"=10")+COUNTIF(T39:V39,"=10")+COUNTIF(X39:Z39,"=10")+COUNTIF(AB39:AD39,"=10")+COUNTIF(AF39:AH39,"=10")+COUNTIF(AJ39:AL39,"=10")+COUNTIF(AN39:AP39,"=10")</f>
        <v>2</v>
      </c>
      <c r="AS39" s="197">
        <f>COUNTIF(D39:F39,"=8")+COUNTIF(H39:J39,"=8")+COUNTIF(L39:N39,"=8")+COUNTIF(P39:R39,"=8")+COUNTIF(T39:V39,"=8")+COUNTIF(X39:Z39,"=8")+COUNTIF(AB39:AD39,"=8")+COUNTIF(AF39:AH39,"=8")+COUNTIF(AJ39:AL39,"=8")+COUNTIF(AN39:AP39,"=8")</f>
        <v>7</v>
      </c>
      <c r="AT39" s="195">
        <f>AQ39</f>
        <v>128</v>
      </c>
      <c r="AU39" s="296">
        <v>15</v>
      </c>
    </row>
    <row r="40" spans="1:47" s="9" customFormat="1" ht="15.75" customHeight="1" thickBot="1" x14ac:dyDescent="0.3">
      <c r="A40" s="326"/>
      <c r="B40" s="413"/>
      <c r="C40" s="414"/>
      <c r="D40" s="331">
        <f>SUM(D39:F39)</f>
        <v>18</v>
      </c>
      <c r="E40" s="332"/>
      <c r="F40" s="333"/>
      <c r="G40" s="238"/>
      <c r="H40" s="331">
        <f>SUM(H39:J39)</f>
        <v>22</v>
      </c>
      <c r="I40" s="332"/>
      <c r="J40" s="333"/>
      <c r="K40" s="238"/>
      <c r="L40" s="331">
        <f>SUM(L39:N39)</f>
        <v>14</v>
      </c>
      <c r="M40" s="332"/>
      <c r="N40" s="333"/>
      <c r="O40" s="238"/>
      <c r="P40" s="331">
        <f>SUM(P39:R39)</f>
        <v>10</v>
      </c>
      <c r="Q40" s="332"/>
      <c r="R40" s="333"/>
      <c r="S40" s="238"/>
      <c r="T40" s="331">
        <f>SUM(T39:V39)</f>
        <v>24</v>
      </c>
      <c r="U40" s="332"/>
      <c r="V40" s="333"/>
      <c r="W40" s="238"/>
      <c r="X40" s="331">
        <f>SUM(X39:Z39)</f>
        <v>0</v>
      </c>
      <c r="Y40" s="332"/>
      <c r="Z40" s="333"/>
      <c r="AA40" s="238"/>
      <c r="AB40" s="331">
        <f>SUM(AB39:AD39)</f>
        <v>10</v>
      </c>
      <c r="AC40" s="332"/>
      <c r="AD40" s="333"/>
      <c r="AE40" s="238"/>
      <c r="AF40" s="331">
        <f>SUM(AF39:AH39)</f>
        <v>6</v>
      </c>
      <c r="AG40" s="332"/>
      <c r="AH40" s="333"/>
      <c r="AI40" s="238"/>
      <c r="AJ40" s="331">
        <f>SUM(AJ39:AL39)</f>
        <v>14</v>
      </c>
      <c r="AK40" s="332"/>
      <c r="AL40" s="333"/>
      <c r="AM40" s="238"/>
      <c r="AN40" s="331">
        <f>SUM(AN39:AP39)</f>
        <v>10</v>
      </c>
      <c r="AO40" s="332"/>
      <c r="AP40" s="333"/>
      <c r="AQ40" s="238"/>
      <c r="AR40" s="329"/>
      <c r="AS40" s="329"/>
      <c r="AT40" s="326"/>
      <c r="AU40" s="330"/>
    </row>
  </sheetData>
  <sortState ref="A8:C25">
    <sortCondition ref="A8:A25"/>
  </sortState>
  <mergeCells count="488">
    <mergeCell ref="T12:V12"/>
    <mergeCell ref="X12:Z12"/>
    <mergeCell ref="AB12:AD12"/>
    <mergeCell ref="AF12:AH12"/>
    <mergeCell ref="AJ12:AL12"/>
    <mergeCell ref="W11:W12"/>
    <mergeCell ref="AE11:AE12"/>
    <mergeCell ref="AI11:AI12"/>
    <mergeCell ref="AM11:AM12"/>
    <mergeCell ref="AQ11:AQ12"/>
    <mergeCell ref="AR11:AR12"/>
    <mergeCell ref="AR39:AR40"/>
    <mergeCell ref="AE35:AE36"/>
    <mergeCell ref="AI35:AI36"/>
    <mergeCell ref="AM35:AM36"/>
    <mergeCell ref="AQ35:AQ36"/>
    <mergeCell ref="AR35:AR36"/>
    <mergeCell ref="AE31:AE32"/>
    <mergeCell ref="AI31:AI32"/>
    <mergeCell ref="AM31:AM32"/>
    <mergeCell ref="AQ31:AQ32"/>
    <mergeCell ref="AR31:AR32"/>
    <mergeCell ref="AE27:AE28"/>
    <mergeCell ref="AE39:AE40"/>
    <mergeCell ref="AI39:AI40"/>
    <mergeCell ref="AM39:AM40"/>
    <mergeCell ref="AQ39:AQ40"/>
    <mergeCell ref="AE37:AE38"/>
    <mergeCell ref="AI37:AI38"/>
    <mergeCell ref="AM37:AM38"/>
    <mergeCell ref="AQ37:AQ38"/>
    <mergeCell ref="AR37:AR38"/>
    <mergeCell ref="AI27:AI28"/>
    <mergeCell ref="AS11:AS12"/>
    <mergeCell ref="AT11:AT12"/>
    <mergeCell ref="AU11:AU12"/>
    <mergeCell ref="AN12:AP12"/>
    <mergeCell ref="K19:K20"/>
    <mergeCell ref="D20:F20"/>
    <mergeCell ref="H20:J20"/>
    <mergeCell ref="P20:R20"/>
    <mergeCell ref="AE19:AE20"/>
    <mergeCell ref="AI19:AI20"/>
    <mergeCell ref="AM19:AM20"/>
    <mergeCell ref="AQ19:AQ20"/>
    <mergeCell ref="AR19:AR20"/>
    <mergeCell ref="AS19:AS20"/>
    <mergeCell ref="AT19:AT20"/>
    <mergeCell ref="AU19:AU20"/>
    <mergeCell ref="X20:Z20"/>
    <mergeCell ref="AB20:AD20"/>
    <mergeCell ref="AF20:AH20"/>
    <mergeCell ref="AJ20:AL20"/>
    <mergeCell ref="AN20:AP20"/>
    <mergeCell ref="AR17:AR18"/>
    <mergeCell ref="AS17:AS18"/>
    <mergeCell ref="AT17:AT18"/>
    <mergeCell ref="T10:V10"/>
    <mergeCell ref="G9:G10"/>
    <mergeCell ref="K9:K10"/>
    <mergeCell ref="O9:O10"/>
    <mergeCell ref="S9:S10"/>
    <mergeCell ref="W9:W10"/>
    <mergeCell ref="AE9:AE10"/>
    <mergeCell ref="AI9:AI10"/>
    <mergeCell ref="AM9:AM10"/>
    <mergeCell ref="AS39:AS40"/>
    <mergeCell ref="AT39:AT40"/>
    <mergeCell ref="A39:A40"/>
    <mergeCell ref="B39:B40"/>
    <mergeCell ref="C39:C40"/>
    <mergeCell ref="AU39:AU40"/>
    <mergeCell ref="D40:F40"/>
    <mergeCell ref="H40:J40"/>
    <mergeCell ref="L40:N40"/>
    <mergeCell ref="P40:R40"/>
    <mergeCell ref="T40:V40"/>
    <mergeCell ref="X40:Z40"/>
    <mergeCell ref="AB40:AD40"/>
    <mergeCell ref="AF40:AH40"/>
    <mergeCell ref="AJ40:AL40"/>
    <mergeCell ref="AN40:AP40"/>
    <mergeCell ref="G39:G40"/>
    <mergeCell ref="K39:K40"/>
    <mergeCell ref="O39:O40"/>
    <mergeCell ref="S39:S40"/>
    <mergeCell ref="W39:W40"/>
    <mergeCell ref="AA39:AA40"/>
    <mergeCell ref="AS37:AS38"/>
    <mergeCell ref="A37:A38"/>
    <mergeCell ref="B37:B38"/>
    <mergeCell ref="C37:C38"/>
    <mergeCell ref="AT37:AT38"/>
    <mergeCell ref="AU37:AU38"/>
    <mergeCell ref="D38:F38"/>
    <mergeCell ref="H38:J38"/>
    <mergeCell ref="L38:N38"/>
    <mergeCell ref="P38:R38"/>
    <mergeCell ref="T38:V38"/>
    <mergeCell ref="X38:Z38"/>
    <mergeCell ref="AB38:AD38"/>
    <mergeCell ref="AF38:AH38"/>
    <mergeCell ref="AJ38:AL38"/>
    <mergeCell ref="AN38:AP38"/>
    <mergeCell ref="G37:G38"/>
    <mergeCell ref="K37:K38"/>
    <mergeCell ref="O37:O38"/>
    <mergeCell ref="S37:S38"/>
    <mergeCell ref="W37:W38"/>
    <mergeCell ref="AA37:AA38"/>
    <mergeCell ref="AS35:AS36"/>
    <mergeCell ref="AT35:AT36"/>
    <mergeCell ref="AU35:AU36"/>
    <mergeCell ref="D36:F36"/>
    <mergeCell ref="H36:J36"/>
    <mergeCell ref="L36:N36"/>
    <mergeCell ref="P36:R36"/>
    <mergeCell ref="T36:V36"/>
    <mergeCell ref="X36:Z36"/>
    <mergeCell ref="AB36:AD36"/>
    <mergeCell ref="AF36:AH36"/>
    <mergeCell ref="AJ36:AL36"/>
    <mergeCell ref="AN36:AP36"/>
    <mergeCell ref="G35:G36"/>
    <mergeCell ref="K35:K36"/>
    <mergeCell ref="O35:O36"/>
    <mergeCell ref="S35:S36"/>
    <mergeCell ref="W35:W36"/>
    <mergeCell ref="AA35:AA36"/>
    <mergeCell ref="AT33:AT34"/>
    <mergeCell ref="AU33:AU34"/>
    <mergeCell ref="D34:F34"/>
    <mergeCell ref="H34:J34"/>
    <mergeCell ref="L34:N34"/>
    <mergeCell ref="P34:R34"/>
    <mergeCell ref="T34:V34"/>
    <mergeCell ref="X34:Z34"/>
    <mergeCell ref="AB34:AD34"/>
    <mergeCell ref="AF34:AH34"/>
    <mergeCell ref="AJ34:AL34"/>
    <mergeCell ref="AN34:AP34"/>
    <mergeCell ref="G33:G34"/>
    <mergeCell ref="K33:K34"/>
    <mergeCell ref="O33:O34"/>
    <mergeCell ref="S33:S34"/>
    <mergeCell ref="W33:W34"/>
    <mergeCell ref="AA33:AA34"/>
    <mergeCell ref="AE33:AE34"/>
    <mergeCell ref="AI33:AI34"/>
    <mergeCell ref="AM33:AM34"/>
    <mergeCell ref="AQ33:AQ34"/>
    <mergeCell ref="AR33:AR34"/>
    <mergeCell ref="AS33:AS34"/>
    <mergeCell ref="AS31:AS32"/>
    <mergeCell ref="AT31:AT32"/>
    <mergeCell ref="AU31:AU32"/>
    <mergeCell ref="D32:F32"/>
    <mergeCell ref="H32:J32"/>
    <mergeCell ref="L32:N32"/>
    <mergeCell ref="P32:R32"/>
    <mergeCell ref="T32:V32"/>
    <mergeCell ref="X32:Z32"/>
    <mergeCell ref="AB32:AD32"/>
    <mergeCell ref="AF32:AH32"/>
    <mergeCell ref="AJ32:AL32"/>
    <mergeCell ref="AN32:AP32"/>
    <mergeCell ref="G31:G32"/>
    <mergeCell ref="K31:K32"/>
    <mergeCell ref="O31:O32"/>
    <mergeCell ref="S31:S32"/>
    <mergeCell ref="W31:W32"/>
    <mergeCell ref="AA31:AA32"/>
    <mergeCell ref="D30:F30"/>
    <mergeCell ref="H30:J30"/>
    <mergeCell ref="L30:N30"/>
    <mergeCell ref="P30:R30"/>
    <mergeCell ref="T30:V30"/>
    <mergeCell ref="X30:Z30"/>
    <mergeCell ref="AB30:AD30"/>
    <mergeCell ref="AF30:AH30"/>
    <mergeCell ref="AJ30:AL30"/>
    <mergeCell ref="O29:O30"/>
    <mergeCell ref="S29:S30"/>
    <mergeCell ref="W29:W30"/>
    <mergeCell ref="AA29:AA30"/>
    <mergeCell ref="AE29:AE30"/>
    <mergeCell ref="AI29:AI30"/>
    <mergeCell ref="G29:G30"/>
    <mergeCell ref="K29:K30"/>
    <mergeCell ref="AM27:AM28"/>
    <mergeCell ref="AQ27:AQ28"/>
    <mergeCell ref="AR27:AR28"/>
    <mergeCell ref="AS27:AS28"/>
    <mergeCell ref="W27:W28"/>
    <mergeCell ref="AS29:AS30"/>
    <mergeCell ref="AT27:AT28"/>
    <mergeCell ref="AU27:AU28"/>
    <mergeCell ref="X28:Z28"/>
    <mergeCell ref="AB28:AD28"/>
    <mergeCell ref="AF28:AH28"/>
    <mergeCell ref="AJ28:AL28"/>
    <mergeCell ref="AN28:AP28"/>
    <mergeCell ref="AA27:AA28"/>
    <mergeCell ref="AT29:AT30"/>
    <mergeCell ref="AU29:AU30"/>
    <mergeCell ref="AN30:AP30"/>
    <mergeCell ref="AM29:AM30"/>
    <mergeCell ref="AQ29:AQ30"/>
    <mergeCell ref="AR29:AR30"/>
    <mergeCell ref="AE25:AE26"/>
    <mergeCell ref="AI25:AI26"/>
    <mergeCell ref="AM25:AM26"/>
    <mergeCell ref="AQ25:AQ26"/>
    <mergeCell ref="AR25:AR26"/>
    <mergeCell ref="AS25:AS26"/>
    <mergeCell ref="AT25:AT26"/>
    <mergeCell ref="AU25:AU26"/>
    <mergeCell ref="X26:Z26"/>
    <mergeCell ref="AB26:AD26"/>
    <mergeCell ref="AF26:AH26"/>
    <mergeCell ref="AJ26:AL26"/>
    <mergeCell ref="AN26:AP26"/>
    <mergeCell ref="AA25:AA26"/>
    <mergeCell ref="AR23:AR24"/>
    <mergeCell ref="AS23:AS24"/>
    <mergeCell ref="AT23:AT24"/>
    <mergeCell ref="AU23:AU24"/>
    <mergeCell ref="X24:Z24"/>
    <mergeCell ref="AB24:AD24"/>
    <mergeCell ref="AF24:AH24"/>
    <mergeCell ref="AJ24:AL24"/>
    <mergeCell ref="AN24:AP24"/>
    <mergeCell ref="AA23:AA24"/>
    <mergeCell ref="AB22:AD22"/>
    <mergeCell ref="AF22:AH22"/>
    <mergeCell ref="AJ22:AL22"/>
    <mergeCell ref="AN22:AP22"/>
    <mergeCell ref="AA21:AA22"/>
    <mergeCell ref="AE23:AE24"/>
    <mergeCell ref="AI23:AI24"/>
    <mergeCell ref="AM23:AM24"/>
    <mergeCell ref="AQ23:AQ24"/>
    <mergeCell ref="AU17:AU18"/>
    <mergeCell ref="AE21:AE22"/>
    <mergeCell ref="AI21:AI22"/>
    <mergeCell ref="AM21:AM22"/>
    <mergeCell ref="AQ21:AQ22"/>
    <mergeCell ref="AR21:AR22"/>
    <mergeCell ref="AS21:AS22"/>
    <mergeCell ref="AT21:AT22"/>
    <mergeCell ref="AU21:AU22"/>
    <mergeCell ref="AB18:AD18"/>
    <mergeCell ref="AF18:AH18"/>
    <mergeCell ref="AJ18:AL18"/>
    <mergeCell ref="AN18:AP18"/>
    <mergeCell ref="AA19:AA20"/>
    <mergeCell ref="AE17:AE18"/>
    <mergeCell ref="AI17:AI18"/>
    <mergeCell ref="AM17:AM18"/>
    <mergeCell ref="AQ17:AQ18"/>
    <mergeCell ref="AR15:AR16"/>
    <mergeCell ref="AS15:AS16"/>
    <mergeCell ref="AT15:AT16"/>
    <mergeCell ref="AU15:AU16"/>
    <mergeCell ref="X16:Z16"/>
    <mergeCell ref="AB16:AD16"/>
    <mergeCell ref="AF16:AH16"/>
    <mergeCell ref="AJ16:AL16"/>
    <mergeCell ref="AN16:AP16"/>
    <mergeCell ref="AE15:AE16"/>
    <mergeCell ref="AI15:AI16"/>
    <mergeCell ref="AM15:AM16"/>
    <mergeCell ref="AQ15:AQ16"/>
    <mergeCell ref="AE13:AE14"/>
    <mergeCell ref="AI13:AI14"/>
    <mergeCell ref="AM13:AM14"/>
    <mergeCell ref="AQ13:AQ14"/>
    <mergeCell ref="AR13:AR14"/>
    <mergeCell ref="AS13:AS14"/>
    <mergeCell ref="AT13:AT14"/>
    <mergeCell ref="AU13:AU14"/>
    <mergeCell ref="X14:Z14"/>
    <mergeCell ref="AB14:AD14"/>
    <mergeCell ref="AF14:AH14"/>
    <mergeCell ref="AJ14:AL14"/>
    <mergeCell ref="AN14:AP14"/>
    <mergeCell ref="AS9:AS10"/>
    <mergeCell ref="AT9:AT10"/>
    <mergeCell ref="AU9:AU10"/>
    <mergeCell ref="X10:Z10"/>
    <mergeCell ref="AB10:AD10"/>
    <mergeCell ref="AF10:AH10"/>
    <mergeCell ref="AJ10:AL10"/>
    <mergeCell ref="AN10:AP10"/>
    <mergeCell ref="AR9:AR10"/>
    <mergeCell ref="AQ9:AQ10"/>
    <mergeCell ref="AB8:AD8"/>
    <mergeCell ref="AF8:AH8"/>
    <mergeCell ref="AJ8:AL8"/>
    <mergeCell ref="AN8:AP8"/>
    <mergeCell ref="AS5:AS6"/>
    <mergeCell ref="AT5:AT6"/>
    <mergeCell ref="AU5:AU6"/>
    <mergeCell ref="AE7:AE8"/>
    <mergeCell ref="AI7:AI8"/>
    <mergeCell ref="AM7:AM8"/>
    <mergeCell ref="AQ7:AQ8"/>
    <mergeCell ref="AR7:AR8"/>
    <mergeCell ref="AS7:AS8"/>
    <mergeCell ref="AT7:AT8"/>
    <mergeCell ref="AU7:AU8"/>
    <mergeCell ref="AB5:AD5"/>
    <mergeCell ref="AE5:AE6"/>
    <mergeCell ref="AF5:AH5"/>
    <mergeCell ref="AI5:AI6"/>
    <mergeCell ref="AJ5:AL5"/>
    <mergeCell ref="AM5:AM6"/>
    <mergeCell ref="AN5:AP5"/>
    <mergeCell ref="AQ5:AQ6"/>
    <mergeCell ref="AR5:AR6"/>
    <mergeCell ref="W21:W22"/>
    <mergeCell ref="AA5:AA6"/>
    <mergeCell ref="AA7:AA8"/>
    <mergeCell ref="AA9:AA10"/>
    <mergeCell ref="AA11:AA12"/>
    <mergeCell ref="AA13:AA14"/>
    <mergeCell ref="AA15:AA16"/>
    <mergeCell ref="AA17:AA18"/>
    <mergeCell ref="W19:W20"/>
    <mergeCell ref="W13:W14"/>
    <mergeCell ref="W17:W18"/>
    <mergeCell ref="W15:W16"/>
    <mergeCell ref="X8:Z8"/>
    <mergeCell ref="W7:W8"/>
    <mergeCell ref="X18:Z18"/>
    <mergeCell ref="X22:Z22"/>
    <mergeCell ref="K17:K18"/>
    <mergeCell ref="O17:O18"/>
    <mergeCell ref="S17:S18"/>
    <mergeCell ref="D18:F18"/>
    <mergeCell ref="H18:J18"/>
    <mergeCell ref="L18:N18"/>
    <mergeCell ref="P18:R18"/>
    <mergeCell ref="T22:V22"/>
    <mergeCell ref="K21:K22"/>
    <mergeCell ref="O21:O22"/>
    <mergeCell ref="S21:S22"/>
    <mergeCell ref="T18:V18"/>
    <mergeCell ref="L20:N20"/>
    <mergeCell ref="T20:V20"/>
    <mergeCell ref="O19:O20"/>
    <mergeCell ref="S19:S20"/>
    <mergeCell ref="G21:G22"/>
    <mergeCell ref="D22:F22"/>
    <mergeCell ref="H22:J22"/>
    <mergeCell ref="L22:N22"/>
    <mergeCell ref="P22:R22"/>
    <mergeCell ref="G19:G20"/>
    <mergeCell ref="A13:A14"/>
    <mergeCell ref="B13:B14"/>
    <mergeCell ref="C13:C14"/>
    <mergeCell ref="A15:A16"/>
    <mergeCell ref="B15:B16"/>
    <mergeCell ref="C15:C16"/>
    <mergeCell ref="B17:B18"/>
    <mergeCell ref="C17:C18"/>
    <mergeCell ref="G17:G18"/>
    <mergeCell ref="A17:A18"/>
    <mergeCell ref="A11:A12"/>
    <mergeCell ref="C9:C10"/>
    <mergeCell ref="A7:A8"/>
    <mergeCell ref="B7:B8"/>
    <mergeCell ref="C7:C8"/>
    <mergeCell ref="A9:A10"/>
    <mergeCell ref="B9:B10"/>
    <mergeCell ref="B11:B12"/>
    <mergeCell ref="C11:C12"/>
    <mergeCell ref="T28:V28"/>
    <mergeCell ref="A25:A26"/>
    <mergeCell ref="B25:B26"/>
    <mergeCell ref="T8:V8"/>
    <mergeCell ref="B2:X2"/>
    <mergeCell ref="B4:C4"/>
    <mergeCell ref="A5:A6"/>
    <mergeCell ref="B5:B6"/>
    <mergeCell ref="C5:C6"/>
    <mergeCell ref="D5:F5"/>
    <mergeCell ref="G5:G6"/>
    <mergeCell ref="H5:J5"/>
    <mergeCell ref="K5:K6"/>
    <mergeCell ref="L5:N5"/>
    <mergeCell ref="O5:O6"/>
    <mergeCell ref="P5:R5"/>
    <mergeCell ref="S5:S6"/>
    <mergeCell ref="T5:V5"/>
    <mergeCell ref="W5:W6"/>
    <mergeCell ref="X5:Z5"/>
    <mergeCell ref="G7:G8"/>
    <mergeCell ref="K7:K8"/>
    <mergeCell ref="O7:O8"/>
    <mergeCell ref="S7:S8"/>
    <mergeCell ref="G27:G28"/>
    <mergeCell ref="K27:K28"/>
    <mergeCell ref="O27:O28"/>
    <mergeCell ref="S27:S28"/>
    <mergeCell ref="A23:A24"/>
    <mergeCell ref="B23:B24"/>
    <mergeCell ref="C23:C24"/>
    <mergeCell ref="G23:G24"/>
    <mergeCell ref="K23:K24"/>
    <mergeCell ref="O23:O24"/>
    <mergeCell ref="S23:S24"/>
    <mergeCell ref="L24:N24"/>
    <mergeCell ref="P24:R24"/>
    <mergeCell ref="D28:F28"/>
    <mergeCell ref="H28:J28"/>
    <mergeCell ref="L28:N28"/>
    <mergeCell ref="P28:R28"/>
    <mergeCell ref="G25:G26"/>
    <mergeCell ref="K25:K26"/>
    <mergeCell ref="O25:O26"/>
    <mergeCell ref="S25:S26"/>
    <mergeCell ref="W25:W26"/>
    <mergeCell ref="W23:W24"/>
    <mergeCell ref="D24:F24"/>
    <mergeCell ref="H24:J24"/>
    <mergeCell ref="D26:F26"/>
    <mergeCell ref="H26:J26"/>
    <mergeCell ref="L26:N26"/>
    <mergeCell ref="P26:R26"/>
    <mergeCell ref="T26:V26"/>
    <mergeCell ref="T24:V24"/>
    <mergeCell ref="A21:A22"/>
    <mergeCell ref="B21:B22"/>
    <mergeCell ref="C21:C22"/>
    <mergeCell ref="A19:A20"/>
    <mergeCell ref="B19:B20"/>
    <mergeCell ref="C19:C20"/>
    <mergeCell ref="A29:A30"/>
    <mergeCell ref="B29:B30"/>
    <mergeCell ref="C29:C30"/>
    <mergeCell ref="C25:C26"/>
    <mergeCell ref="A27:A28"/>
    <mergeCell ref="B27:B28"/>
    <mergeCell ref="C27:C28"/>
    <mergeCell ref="A31:A32"/>
    <mergeCell ref="B31:B32"/>
    <mergeCell ref="C31:C32"/>
    <mergeCell ref="A35:A36"/>
    <mergeCell ref="B35:B36"/>
    <mergeCell ref="C35:C36"/>
    <mergeCell ref="A33:A34"/>
    <mergeCell ref="B33:B34"/>
    <mergeCell ref="C33:C34"/>
    <mergeCell ref="P8:R8"/>
    <mergeCell ref="D10:F10"/>
    <mergeCell ref="H10:J10"/>
    <mergeCell ref="L10:N10"/>
    <mergeCell ref="P10:R10"/>
    <mergeCell ref="G11:G12"/>
    <mergeCell ref="K11:K12"/>
    <mergeCell ref="O11:O12"/>
    <mergeCell ref="S11:S12"/>
    <mergeCell ref="D8:F8"/>
    <mergeCell ref="H8:J8"/>
    <mergeCell ref="L8:N8"/>
    <mergeCell ref="D12:F12"/>
    <mergeCell ref="H12:J12"/>
    <mergeCell ref="L12:N12"/>
    <mergeCell ref="P12:R12"/>
    <mergeCell ref="T16:V16"/>
    <mergeCell ref="G13:G14"/>
    <mergeCell ref="K13:K14"/>
    <mergeCell ref="O13:O14"/>
    <mergeCell ref="S13:S14"/>
    <mergeCell ref="D14:F14"/>
    <mergeCell ref="H14:J14"/>
    <mergeCell ref="L14:N14"/>
    <mergeCell ref="P14:R14"/>
    <mergeCell ref="G15:G16"/>
    <mergeCell ref="K15:K16"/>
    <mergeCell ref="O15:O16"/>
    <mergeCell ref="S15:S16"/>
    <mergeCell ref="D16:F16"/>
    <mergeCell ref="H16:J16"/>
    <mergeCell ref="L16:N16"/>
    <mergeCell ref="P16:R16"/>
    <mergeCell ref="T14:V14"/>
  </mergeCells>
  <pageMargins left="0.7" right="0.7" top="0.75" bottom="0.75" header="0.3" footer="0.3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45"/>
  <sheetViews>
    <sheetView topLeftCell="D1" zoomScale="70" zoomScaleNormal="70" workbookViewId="0">
      <selection activeCell="AS43" sqref="AS43"/>
    </sheetView>
  </sheetViews>
  <sheetFormatPr defaultRowHeight="15" x14ac:dyDescent="0.25"/>
  <cols>
    <col min="1" max="1" width="4.7109375" customWidth="1"/>
    <col min="2" max="2" width="24.28515625" customWidth="1"/>
    <col min="3" max="3" width="37.7109375" customWidth="1"/>
    <col min="4" max="22" width="5.7109375" customWidth="1"/>
    <col min="23" max="23" width="5.7109375" style="113" customWidth="1"/>
    <col min="24" max="25" width="5.7109375" customWidth="1"/>
    <col min="26" max="26" width="5.5703125" customWidth="1"/>
    <col min="27" max="27" width="6.28515625" customWidth="1"/>
    <col min="28" max="38" width="5.5703125" customWidth="1"/>
    <col min="39" max="39" width="5.5703125" style="113" customWidth="1"/>
    <col min="40" max="42" width="5.5703125" customWidth="1"/>
    <col min="43" max="43" width="5.5703125" style="113" customWidth="1"/>
    <col min="44" max="46" width="5.5703125" customWidth="1"/>
    <col min="47" max="47" width="6.85546875" bestFit="1" customWidth="1"/>
    <col min="48" max="73" width="3.85546875" customWidth="1"/>
  </cols>
  <sheetData>
    <row r="1" spans="1:47" x14ac:dyDescent="0.25"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AA1" s="9"/>
      <c r="AB1" s="9"/>
      <c r="AC1" s="9"/>
      <c r="AD1" s="9"/>
      <c r="AE1" s="9"/>
      <c r="AF1" s="9"/>
      <c r="AG1" s="9"/>
      <c r="AH1" s="9"/>
      <c r="AI1" s="9"/>
      <c r="AJ1" s="9"/>
    </row>
    <row r="2" spans="1:47" ht="18" customHeight="1" x14ac:dyDescent="0.25">
      <c r="A2" s="13"/>
      <c r="B2" s="241" t="s">
        <v>64</v>
      </c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AA2" s="9"/>
      <c r="AB2" s="9"/>
      <c r="AC2" s="9"/>
      <c r="AD2" s="9"/>
      <c r="AE2" s="9"/>
      <c r="AF2" s="9"/>
      <c r="AG2" s="9"/>
      <c r="AH2" s="9"/>
      <c r="AI2" s="9"/>
      <c r="AJ2" s="9"/>
    </row>
    <row r="3" spans="1:47" ht="18" customHeight="1" thickBot="1" x14ac:dyDescent="0.35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52"/>
      <c r="X3" s="14"/>
      <c r="AA3" s="9"/>
      <c r="AB3" s="9"/>
      <c r="AC3" s="9"/>
      <c r="AD3" s="9"/>
      <c r="AE3" s="9"/>
      <c r="AF3" s="9"/>
      <c r="AG3" s="9"/>
      <c r="AH3" s="9"/>
      <c r="AI3" s="9"/>
      <c r="AJ3" s="9"/>
    </row>
    <row r="4" spans="1:47" ht="18" customHeight="1" thickBot="1" x14ac:dyDescent="0.3">
      <c r="A4" s="13"/>
      <c r="B4" s="242" t="s">
        <v>32</v>
      </c>
      <c r="C4" s="24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142"/>
      <c r="X4" s="2"/>
      <c r="AA4" s="9"/>
      <c r="AB4" s="9"/>
      <c r="AC4" s="9"/>
      <c r="AD4" s="9"/>
      <c r="AE4" s="9"/>
      <c r="AF4" s="9"/>
      <c r="AG4" s="9"/>
      <c r="AH4" s="9"/>
      <c r="AI4" s="9"/>
      <c r="AJ4" s="9"/>
    </row>
    <row r="5" spans="1:47" ht="18" customHeight="1" x14ac:dyDescent="0.25">
      <c r="A5" s="199" t="s">
        <v>0</v>
      </c>
      <c r="B5" s="199" t="s">
        <v>16</v>
      </c>
      <c r="C5" s="199" t="s">
        <v>1</v>
      </c>
      <c r="D5" s="377" t="s">
        <v>2</v>
      </c>
      <c r="E5" s="378"/>
      <c r="F5" s="379"/>
      <c r="G5" s="267" t="s">
        <v>14</v>
      </c>
      <c r="H5" s="377" t="s">
        <v>3</v>
      </c>
      <c r="I5" s="378"/>
      <c r="J5" s="379"/>
      <c r="K5" s="267" t="s">
        <v>14</v>
      </c>
      <c r="L5" s="377" t="s">
        <v>4</v>
      </c>
      <c r="M5" s="378"/>
      <c r="N5" s="379"/>
      <c r="O5" s="267" t="s">
        <v>14</v>
      </c>
      <c r="P5" s="377" t="s">
        <v>5</v>
      </c>
      <c r="Q5" s="378"/>
      <c r="R5" s="379"/>
      <c r="S5" s="267" t="s">
        <v>14</v>
      </c>
      <c r="T5" s="377" t="s">
        <v>6</v>
      </c>
      <c r="U5" s="378"/>
      <c r="V5" s="379"/>
      <c r="W5" s="267" t="s">
        <v>14</v>
      </c>
      <c r="X5" s="419" t="s">
        <v>9</v>
      </c>
      <c r="Y5" s="420"/>
      <c r="Z5" s="421"/>
      <c r="AA5" s="267" t="s">
        <v>14</v>
      </c>
      <c r="AB5" s="419" t="s">
        <v>10</v>
      </c>
      <c r="AC5" s="420"/>
      <c r="AD5" s="421"/>
      <c r="AE5" s="267" t="s">
        <v>14</v>
      </c>
      <c r="AF5" s="377" t="s">
        <v>11</v>
      </c>
      <c r="AG5" s="378"/>
      <c r="AH5" s="379"/>
      <c r="AI5" s="267" t="s">
        <v>14</v>
      </c>
      <c r="AJ5" s="377" t="s">
        <v>12</v>
      </c>
      <c r="AK5" s="378"/>
      <c r="AL5" s="379"/>
      <c r="AM5" s="267" t="s">
        <v>14</v>
      </c>
      <c r="AN5" s="377" t="s">
        <v>13</v>
      </c>
      <c r="AO5" s="378"/>
      <c r="AP5" s="379"/>
      <c r="AQ5" s="267" t="s">
        <v>14</v>
      </c>
      <c r="AR5" s="222" t="s">
        <v>21</v>
      </c>
      <c r="AS5" s="222" t="s">
        <v>22</v>
      </c>
      <c r="AT5" s="199" t="s">
        <v>7</v>
      </c>
      <c r="AU5" s="222" t="s">
        <v>8</v>
      </c>
    </row>
    <row r="6" spans="1:47" ht="18" customHeight="1" thickBot="1" x14ac:dyDescent="0.3">
      <c r="A6" s="343"/>
      <c r="B6" s="343"/>
      <c r="C6" s="343"/>
      <c r="D6" s="21" t="s">
        <v>18</v>
      </c>
      <c r="E6" s="22" t="s">
        <v>19</v>
      </c>
      <c r="F6" s="23" t="s">
        <v>20</v>
      </c>
      <c r="G6" s="268"/>
      <c r="H6" s="21" t="s">
        <v>18</v>
      </c>
      <c r="I6" s="22" t="s">
        <v>19</v>
      </c>
      <c r="J6" s="23" t="s">
        <v>20</v>
      </c>
      <c r="K6" s="268"/>
      <c r="L6" s="21" t="s">
        <v>18</v>
      </c>
      <c r="M6" s="22" t="s">
        <v>19</v>
      </c>
      <c r="N6" s="23" t="s">
        <v>20</v>
      </c>
      <c r="O6" s="268"/>
      <c r="P6" s="21" t="s">
        <v>18</v>
      </c>
      <c r="Q6" s="22" t="s">
        <v>19</v>
      </c>
      <c r="R6" s="23" t="s">
        <v>20</v>
      </c>
      <c r="S6" s="268"/>
      <c r="T6" s="21" t="s">
        <v>18</v>
      </c>
      <c r="U6" s="22" t="s">
        <v>19</v>
      </c>
      <c r="V6" s="23" t="s">
        <v>20</v>
      </c>
      <c r="W6" s="268"/>
      <c r="X6" s="21" t="s">
        <v>18</v>
      </c>
      <c r="Y6" s="22" t="s">
        <v>19</v>
      </c>
      <c r="Z6" s="23" t="s">
        <v>20</v>
      </c>
      <c r="AA6" s="268"/>
      <c r="AB6" s="21" t="s">
        <v>18</v>
      </c>
      <c r="AC6" s="22" t="s">
        <v>19</v>
      </c>
      <c r="AD6" s="23" t="s">
        <v>20</v>
      </c>
      <c r="AE6" s="268"/>
      <c r="AF6" s="21" t="s">
        <v>18</v>
      </c>
      <c r="AG6" s="22" t="s">
        <v>19</v>
      </c>
      <c r="AH6" s="23" t="s">
        <v>20</v>
      </c>
      <c r="AI6" s="268"/>
      <c r="AJ6" s="21" t="s">
        <v>18</v>
      </c>
      <c r="AK6" s="22" t="s">
        <v>19</v>
      </c>
      <c r="AL6" s="23" t="s">
        <v>20</v>
      </c>
      <c r="AM6" s="268"/>
      <c r="AN6" s="21" t="s">
        <v>18</v>
      </c>
      <c r="AO6" s="22" t="s">
        <v>19</v>
      </c>
      <c r="AP6" s="23" t="s">
        <v>20</v>
      </c>
      <c r="AQ6" s="268"/>
      <c r="AR6" s="344"/>
      <c r="AS6" s="344"/>
      <c r="AT6" s="343"/>
      <c r="AU6" s="344"/>
    </row>
    <row r="7" spans="1:47" s="113" customFormat="1" ht="18" customHeight="1" x14ac:dyDescent="0.25">
      <c r="A7" s="199">
        <v>1</v>
      </c>
      <c r="B7" s="416" t="s">
        <v>72</v>
      </c>
      <c r="C7" s="416" t="s">
        <v>73</v>
      </c>
      <c r="D7" s="122">
        <v>8</v>
      </c>
      <c r="E7" s="123">
        <v>8</v>
      </c>
      <c r="F7" s="136">
        <v>6</v>
      </c>
      <c r="G7" s="209">
        <f>D8</f>
        <v>22</v>
      </c>
      <c r="H7" s="124">
        <v>6</v>
      </c>
      <c r="I7" s="123">
        <v>8</v>
      </c>
      <c r="J7" s="123">
        <v>4</v>
      </c>
      <c r="K7" s="209">
        <f>SUM(G7,H8)</f>
        <v>40</v>
      </c>
      <c r="L7" s="124">
        <v>6</v>
      </c>
      <c r="M7" s="123">
        <v>0</v>
      </c>
      <c r="N7" s="123">
        <v>6</v>
      </c>
      <c r="O7" s="209">
        <f>SUM(K7,L8)</f>
        <v>52</v>
      </c>
      <c r="P7" s="124">
        <v>0</v>
      </c>
      <c r="Q7" s="123">
        <v>8</v>
      </c>
      <c r="R7" s="136">
        <v>10</v>
      </c>
      <c r="S7" s="209">
        <f>SUM(O7,P8)</f>
        <v>70</v>
      </c>
      <c r="T7" s="124">
        <v>6</v>
      </c>
      <c r="U7" s="123">
        <v>8</v>
      </c>
      <c r="V7" s="123">
        <v>8</v>
      </c>
      <c r="W7" s="209">
        <f>SUM(S7,T8)</f>
        <v>92</v>
      </c>
      <c r="X7" s="122">
        <v>8</v>
      </c>
      <c r="Y7" s="123">
        <v>8</v>
      </c>
      <c r="Z7" s="136">
        <v>6</v>
      </c>
      <c r="AA7" s="209">
        <f>SUM(W7,X8)</f>
        <v>114</v>
      </c>
      <c r="AB7" s="124">
        <v>6</v>
      </c>
      <c r="AC7" s="123">
        <v>4</v>
      </c>
      <c r="AD7" s="123">
        <v>4</v>
      </c>
      <c r="AE7" s="209">
        <f>SUM(AA7,AB8)</f>
        <v>128</v>
      </c>
      <c r="AF7" s="124">
        <v>10</v>
      </c>
      <c r="AG7" s="123">
        <v>6</v>
      </c>
      <c r="AH7" s="123">
        <v>6</v>
      </c>
      <c r="AI7" s="209">
        <f>SUM(AE7,AF8)</f>
        <v>150</v>
      </c>
      <c r="AJ7" s="124">
        <v>6</v>
      </c>
      <c r="AK7" s="123">
        <v>6</v>
      </c>
      <c r="AL7" s="136">
        <v>10</v>
      </c>
      <c r="AM7" s="209">
        <f>SUM(AI7,AJ8)</f>
        <v>172</v>
      </c>
      <c r="AN7" s="124">
        <v>6</v>
      </c>
      <c r="AO7" s="123">
        <v>10</v>
      </c>
      <c r="AP7" s="123">
        <v>8</v>
      </c>
      <c r="AQ7" s="209">
        <f>SUM(AM7,AN8)</f>
        <v>196</v>
      </c>
      <c r="AR7" s="201">
        <f>COUNTIF(D7:F7,"=10")+COUNTIF(H7:J7,"=10")+COUNTIF(L7:N7,"=10")+COUNTIF(P7:R7,"=10")+COUNTIF(T7:V7,"=10")+COUNTIF(X7:Z7,"=10")+COUNTIF(AB7:AD7,"=10")+COUNTIF(AF7:AH7,"=10")+COUNTIF(AJ7:AL7,"=10")+COUNTIF(AN7:AP7,"=10")</f>
        <v>4</v>
      </c>
      <c r="AS7" s="201">
        <f>COUNTIF(D7:F7,"=8")+COUNTIF(H7:J7,"=8")+COUNTIF(L7:N7,"=8")+COUNTIF(P7:R7,"=8")+COUNTIF(T7:V7,"=8")+COUNTIF(X7:Z7,"=8")+COUNTIF(AB7:AD7,"=8")+COUNTIF(AF7:AH7,"=8")+COUNTIF(AJ7:AL7,"=8")+COUNTIF(AN7:AP7,"=8")</f>
        <v>9</v>
      </c>
      <c r="AT7" s="199">
        <f>AQ7</f>
        <v>196</v>
      </c>
      <c r="AU7" s="300">
        <v>6</v>
      </c>
    </row>
    <row r="8" spans="1:47" s="113" customFormat="1" ht="18" customHeight="1" thickBot="1" x14ac:dyDescent="0.3">
      <c r="A8" s="200"/>
      <c r="B8" s="417"/>
      <c r="C8" s="417"/>
      <c r="D8" s="346">
        <f>SUM(D7:F7)</f>
        <v>22</v>
      </c>
      <c r="E8" s="346"/>
      <c r="F8" s="347"/>
      <c r="G8" s="339"/>
      <c r="H8" s="345">
        <f>SUM(H7:J7)</f>
        <v>18</v>
      </c>
      <c r="I8" s="346"/>
      <c r="J8" s="347"/>
      <c r="K8" s="339"/>
      <c r="L8" s="345">
        <f>SUM(L7:N7)</f>
        <v>12</v>
      </c>
      <c r="M8" s="346"/>
      <c r="N8" s="347"/>
      <c r="O8" s="339"/>
      <c r="P8" s="345">
        <f>SUM(P7:R7)</f>
        <v>18</v>
      </c>
      <c r="Q8" s="346"/>
      <c r="R8" s="347"/>
      <c r="S8" s="339"/>
      <c r="T8" s="345">
        <f>SUM(T7:V7)</f>
        <v>22</v>
      </c>
      <c r="U8" s="346"/>
      <c r="V8" s="347"/>
      <c r="W8" s="339"/>
      <c r="X8" s="345">
        <f>SUM(X7:Z7)</f>
        <v>22</v>
      </c>
      <c r="Y8" s="346"/>
      <c r="Z8" s="347"/>
      <c r="AA8" s="339"/>
      <c r="AB8" s="345">
        <f>SUM(AB7:AD7)</f>
        <v>14</v>
      </c>
      <c r="AC8" s="346"/>
      <c r="AD8" s="347"/>
      <c r="AE8" s="339"/>
      <c r="AF8" s="345">
        <f>SUM(AF7:AH7)</f>
        <v>22</v>
      </c>
      <c r="AG8" s="346"/>
      <c r="AH8" s="347"/>
      <c r="AI8" s="339"/>
      <c r="AJ8" s="345">
        <f>SUM(AJ7:AL7)</f>
        <v>22</v>
      </c>
      <c r="AK8" s="346"/>
      <c r="AL8" s="347"/>
      <c r="AM8" s="339"/>
      <c r="AN8" s="345">
        <f>SUM(AN7:AP7)</f>
        <v>24</v>
      </c>
      <c r="AO8" s="346"/>
      <c r="AP8" s="347"/>
      <c r="AQ8" s="339"/>
      <c r="AR8" s="340"/>
      <c r="AS8" s="340"/>
      <c r="AT8" s="343"/>
      <c r="AU8" s="704"/>
    </row>
    <row r="9" spans="1:47" s="113" customFormat="1" ht="18" customHeight="1" x14ac:dyDescent="0.25">
      <c r="A9" s="290">
        <v>2</v>
      </c>
      <c r="B9" s="415" t="s">
        <v>80</v>
      </c>
      <c r="C9" s="415" t="s">
        <v>66</v>
      </c>
      <c r="D9" s="167">
        <v>4</v>
      </c>
      <c r="E9" s="165">
        <v>0</v>
      </c>
      <c r="F9" s="166">
        <v>4</v>
      </c>
      <c r="G9" s="217">
        <f>D10</f>
        <v>8</v>
      </c>
      <c r="H9" s="164">
        <v>8</v>
      </c>
      <c r="I9" s="165">
        <v>10</v>
      </c>
      <c r="J9" s="165">
        <v>6</v>
      </c>
      <c r="K9" s="217">
        <f>SUM(G9,H10)</f>
        <v>32</v>
      </c>
      <c r="L9" s="164">
        <v>6</v>
      </c>
      <c r="M9" s="165">
        <v>6</v>
      </c>
      <c r="N9" s="165">
        <v>8</v>
      </c>
      <c r="O9" s="217">
        <f>SUM(K9,L10)</f>
        <v>52</v>
      </c>
      <c r="P9" s="164">
        <v>8</v>
      </c>
      <c r="Q9" s="165">
        <v>6</v>
      </c>
      <c r="R9" s="165">
        <v>6</v>
      </c>
      <c r="S9" s="217">
        <f>SUM(O9,P10)</f>
        <v>72</v>
      </c>
      <c r="T9" s="164">
        <v>6</v>
      </c>
      <c r="U9" s="165">
        <v>6</v>
      </c>
      <c r="V9" s="165">
        <v>10</v>
      </c>
      <c r="W9" s="217">
        <f>SUM(S9,T10)</f>
        <v>94</v>
      </c>
      <c r="X9" s="167">
        <v>6</v>
      </c>
      <c r="Y9" s="165">
        <v>6</v>
      </c>
      <c r="Z9" s="166">
        <v>6</v>
      </c>
      <c r="AA9" s="217">
        <f>SUM(W9,X10)</f>
        <v>112</v>
      </c>
      <c r="AB9" s="164">
        <v>6</v>
      </c>
      <c r="AC9" s="165">
        <v>10</v>
      </c>
      <c r="AD9" s="165">
        <v>4</v>
      </c>
      <c r="AE9" s="217">
        <f>SUM(AA9,AB10)</f>
        <v>132</v>
      </c>
      <c r="AF9" s="164">
        <v>8</v>
      </c>
      <c r="AG9" s="165">
        <v>8</v>
      </c>
      <c r="AH9" s="165">
        <v>8</v>
      </c>
      <c r="AI9" s="217">
        <f>SUM(AE9,AF10)</f>
        <v>156</v>
      </c>
      <c r="AJ9" s="164">
        <v>10</v>
      </c>
      <c r="AK9" s="165">
        <v>8</v>
      </c>
      <c r="AL9" s="165">
        <v>8</v>
      </c>
      <c r="AM9" s="217">
        <f>SUM(AI9,AJ10)</f>
        <v>182</v>
      </c>
      <c r="AN9" s="164">
        <v>6</v>
      </c>
      <c r="AO9" s="165">
        <v>10</v>
      </c>
      <c r="AP9" s="165">
        <v>8</v>
      </c>
      <c r="AQ9" s="217">
        <f>SUM(AM9,AN10)</f>
        <v>206</v>
      </c>
      <c r="AR9" s="215">
        <f>COUNTIF(D9:F9,"=10")+COUNTIF(H9:J9,"=10")+COUNTIF(L9:N9,"=10")+COUNTIF(P9:R9,"=10")+COUNTIF(T9:V9,"=10")+COUNTIF(X9:Z9,"=10")+COUNTIF(AB9:AD9,"=10")+COUNTIF(AF9:AH9,"=10")+COUNTIF(AJ9:AL9,"=10")+COUNTIF(AN9:AP9,"=10")</f>
        <v>5</v>
      </c>
      <c r="AS9" s="215">
        <f>COUNTIF(D9:F9,"=8")+COUNTIF(H9:J9,"=8")+COUNTIF(L9:N9,"=8")+COUNTIF(P9:R9,"=8")+COUNTIF(T9:V9,"=8")+COUNTIF(X9:Z9,"=8")+COUNTIF(AB9:AD9,"=8")+COUNTIF(AF9:AH9,"=8")+COUNTIF(AJ9:AL9,"=8")+COUNTIF(AN9:AP9,"=8")</f>
        <v>9</v>
      </c>
      <c r="AT9" s="285">
        <f>AQ9</f>
        <v>206</v>
      </c>
      <c r="AU9" s="298">
        <v>3</v>
      </c>
    </row>
    <row r="10" spans="1:47" s="113" customFormat="1" ht="18" customHeight="1" thickBot="1" x14ac:dyDescent="0.3">
      <c r="A10" s="291"/>
      <c r="B10" s="415"/>
      <c r="C10" s="415"/>
      <c r="D10" s="410">
        <f>SUM(D9:F9)</f>
        <v>8</v>
      </c>
      <c r="E10" s="410"/>
      <c r="F10" s="411"/>
      <c r="G10" s="412"/>
      <c r="H10" s="409">
        <f>SUM(H9:J9)</f>
        <v>24</v>
      </c>
      <c r="I10" s="410"/>
      <c r="J10" s="411"/>
      <c r="K10" s="412"/>
      <c r="L10" s="409">
        <f>SUM(L9:N9)</f>
        <v>20</v>
      </c>
      <c r="M10" s="410"/>
      <c r="N10" s="411"/>
      <c r="O10" s="412"/>
      <c r="P10" s="409">
        <f>SUM(P9:R9)</f>
        <v>20</v>
      </c>
      <c r="Q10" s="410"/>
      <c r="R10" s="411"/>
      <c r="S10" s="412"/>
      <c r="T10" s="409">
        <f>SUM(T9:V9)</f>
        <v>22</v>
      </c>
      <c r="U10" s="410"/>
      <c r="V10" s="411"/>
      <c r="W10" s="412"/>
      <c r="X10" s="409">
        <f>SUM(X9:Z9)</f>
        <v>18</v>
      </c>
      <c r="Y10" s="410"/>
      <c r="Z10" s="411"/>
      <c r="AA10" s="412"/>
      <c r="AB10" s="409">
        <f>SUM(AB9:AD9)</f>
        <v>20</v>
      </c>
      <c r="AC10" s="410"/>
      <c r="AD10" s="411"/>
      <c r="AE10" s="412"/>
      <c r="AF10" s="409">
        <f>SUM(AF9:AH9)</f>
        <v>24</v>
      </c>
      <c r="AG10" s="410"/>
      <c r="AH10" s="411"/>
      <c r="AI10" s="412"/>
      <c r="AJ10" s="409">
        <f>SUM(AJ9:AL9)</f>
        <v>26</v>
      </c>
      <c r="AK10" s="410"/>
      <c r="AL10" s="411"/>
      <c r="AM10" s="412"/>
      <c r="AN10" s="409">
        <f>SUM(AN9:AP9)</f>
        <v>24</v>
      </c>
      <c r="AO10" s="410"/>
      <c r="AP10" s="411"/>
      <c r="AQ10" s="412"/>
      <c r="AR10" s="407"/>
      <c r="AS10" s="407"/>
      <c r="AT10" s="408"/>
      <c r="AU10" s="705"/>
    </row>
    <row r="11" spans="1:47" s="113" customFormat="1" ht="18" customHeight="1" x14ac:dyDescent="0.25">
      <c r="A11" s="234">
        <v>3</v>
      </c>
      <c r="B11" s="417" t="s">
        <v>65</v>
      </c>
      <c r="C11" s="417" t="s">
        <v>66</v>
      </c>
      <c r="D11" s="122">
        <v>6</v>
      </c>
      <c r="E11" s="123">
        <v>0</v>
      </c>
      <c r="F11" s="136">
        <v>10</v>
      </c>
      <c r="G11" s="209">
        <f>D12</f>
        <v>16</v>
      </c>
      <c r="H11" s="124">
        <v>0</v>
      </c>
      <c r="I11" s="123">
        <v>6</v>
      </c>
      <c r="J11" s="123">
        <v>6</v>
      </c>
      <c r="K11" s="209">
        <f>SUM(G11,H12)</f>
        <v>28</v>
      </c>
      <c r="L11" s="124">
        <v>6</v>
      </c>
      <c r="M11" s="123">
        <v>0</v>
      </c>
      <c r="N11" s="123">
        <v>4</v>
      </c>
      <c r="O11" s="209">
        <f>SUM(K11,L12)</f>
        <v>38</v>
      </c>
      <c r="P11" s="124">
        <v>10</v>
      </c>
      <c r="Q11" s="123">
        <v>8</v>
      </c>
      <c r="R11" s="136">
        <v>8</v>
      </c>
      <c r="S11" s="209">
        <f>SUM(O11,P12)</f>
        <v>64</v>
      </c>
      <c r="T11" s="124">
        <v>0</v>
      </c>
      <c r="U11" s="123">
        <v>6</v>
      </c>
      <c r="V11" s="123">
        <v>8</v>
      </c>
      <c r="W11" s="209">
        <f>SUM(S11,T12)</f>
        <v>78</v>
      </c>
      <c r="X11" s="122">
        <v>4</v>
      </c>
      <c r="Y11" s="123">
        <v>4</v>
      </c>
      <c r="Z11" s="136">
        <v>10</v>
      </c>
      <c r="AA11" s="209">
        <f>SUM(W11,X12)</f>
        <v>96</v>
      </c>
      <c r="AB11" s="124">
        <v>4</v>
      </c>
      <c r="AC11" s="123">
        <v>8</v>
      </c>
      <c r="AD11" s="123">
        <v>6</v>
      </c>
      <c r="AE11" s="209">
        <f>SUM(AA11,AB12)</f>
        <v>114</v>
      </c>
      <c r="AF11" s="124">
        <v>6</v>
      </c>
      <c r="AG11" s="123">
        <v>8</v>
      </c>
      <c r="AH11" s="123">
        <v>4</v>
      </c>
      <c r="AI11" s="209">
        <f>SUM(AE11,AF12)</f>
        <v>132</v>
      </c>
      <c r="AJ11" s="124">
        <v>6</v>
      </c>
      <c r="AK11" s="123">
        <v>0</v>
      </c>
      <c r="AL11" s="136">
        <v>8</v>
      </c>
      <c r="AM11" s="209">
        <f>SUM(AI11,AJ12)</f>
        <v>146</v>
      </c>
      <c r="AN11" s="124">
        <v>8</v>
      </c>
      <c r="AO11" s="123">
        <v>6</v>
      </c>
      <c r="AP11" s="123">
        <v>6</v>
      </c>
      <c r="AQ11" s="209">
        <f>SUM(AM11,AN12)</f>
        <v>166</v>
      </c>
      <c r="AR11" s="201">
        <f>COUNTIF(D11:F11,"=10")+COUNTIF(H11:J11,"=10")+COUNTIF(L11:N11,"=10")+COUNTIF(P11:R11,"=10")+COUNTIF(T11:V11,"=10")+COUNTIF(X11:Z11,"=10")+COUNTIF(AB11:AD11,"=10")+COUNTIF(AF11:AH11,"=10")+COUNTIF(AJ11:AL11,"=10")+COUNTIF(AN11:AP11,"=10")</f>
        <v>3</v>
      </c>
      <c r="AS11" s="201">
        <f>COUNTIF(D11:F11,"=8")+COUNTIF(H11:J11,"=8")+COUNTIF(L11:N11,"=8")+COUNTIF(P11:R11,"=8")+COUNTIF(T11:V11,"=8")+COUNTIF(X11:Z11,"=8")+COUNTIF(AB11:AD11,"=8")+COUNTIF(AF11:AH11,"=8")+COUNTIF(AJ11:AL11,"=8")+COUNTIF(AN11:AP11,"=8")</f>
        <v>7</v>
      </c>
      <c r="AT11" s="199">
        <f>AQ11</f>
        <v>166</v>
      </c>
      <c r="AU11" s="300">
        <v>9</v>
      </c>
    </row>
    <row r="12" spans="1:47" s="113" customFormat="1" ht="18" customHeight="1" thickBot="1" x14ac:dyDescent="0.3">
      <c r="A12" s="235"/>
      <c r="B12" s="417"/>
      <c r="C12" s="417"/>
      <c r="D12" s="346">
        <f>SUM(D11:F11)</f>
        <v>16</v>
      </c>
      <c r="E12" s="346"/>
      <c r="F12" s="347"/>
      <c r="G12" s="339"/>
      <c r="H12" s="345">
        <f>SUM(H11:J11)</f>
        <v>12</v>
      </c>
      <c r="I12" s="346"/>
      <c r="J12" s="347"/>
      <c r="K12" s="339"/>
      <c r="L12" s="345">
        <f>SUM(L11:N11)</f>
        <v>10</v>
      </c>
      <c r="M12" s="346"/>
      <c r="N12" s="347"/>
      <c r="O12" s="339"/>
      <c r="P12" s="345">
        <f>SUM(P11:R11)</f>
        <v>26</v>
      </c>
      <c r="Q12" s="346"/>
      <c r="R12" s="347"/>
      <c r="S12" s="339"/>
      <c r="T12" s="345">
        <f>SUM(T11:V11)</f>
        <v>14</v>
      </c>
      <c r="U12" s="346"/>
      <c r="V12" s="347"/>
      <c r="W12" s="339"/>
      <c r="X12" s="345">
        <f>SUM(X11:Z11)</f>
        <v>18</v>
      </c>
      <c r="Y12" s="346"/>
      <c r="Z12" s="347"/>
      <c r="AA12" s="339"/>
      <c r="AB12" s="345">
        <f>SUM(AB11:AD11)</f>
        <v>18</v>
      </c>
      <c r="AC12" s="346"/>
      <c r="AD12" s="347"/>
      <c r="AE12" s="339"/>
      <c r="AF12" s="345">
        <f>SUM(AF11:AH11)</f>
        <v>18</v>
      </c>
      <c r="AG12" s="346"/>
      <c r="AH12" s="347"/>
      <c r="AI12" s="339"/>
      <c r="AJ12" s="345">
        <f>SUM(AJ11:AL11)</f>
        <v>14</v>
      </c>
      <c r="AK12" s="346"/>
      <c r="AL12" s="347"/>
      <c r="AM12" s="339"/>
      <c r="AN12" s="345">
        <f>SUM(AN11:AP11)</f>
        <v>20</v>
      </c>
      <c r="AO12" s="346"/>
      <c r="AP12" s="347"/>
      <c r="AQ12" s="339"/>
      <c r="AR12" s="340"/>
      <c r="AS12" s="340"/>
      <c r="AT12" s="343"/>
      <c r="AU12" s="704"/>
    </row>
    <row r="13" spans="1:47" s="113" customFormat="1" ht="18" customHeight="1" x14ac:dyDescent="0.25">
      <c r="A13" s="230">
        <v>4</v>
      </c>
      <c r="B13" s="418" t="s">
        <v>76</v>
      </c>
      <c r="C13" s="418" t="s">
        <v>66</v>
      </c>
      <c r="D13" s="132">
        <v>4</v>
      </c>
      <c r="E13" s="133">
        <v>0</v>
      </c>
      <c r="F13" s="168">
        <v>8</v>
      </c>
      <c r="G13" s="203">
        <f>D14</f>
        <v>12</v>
      </c>
      <c r="H13" s="134">
        <v>8</v>
      </c>
      <c r="I13" s="133">
        <v>4</v>
      </c>
      <c r="J13" s="133">
        <v>6</v>
      </c>
      <c r="K13" s="203">
        <f>SUM(G13,H14)</f>
        <v>30</v>
      </c>
      <c r="L13" s="134">
        <v>8</v>
      </c>
      <c r="M13" s="133">
        <v>0</v>
      </c>
      <c r="N13" s="133">
        <v>8</v>
      </c>
      <c r="O13" s="203">
        <f>SUM(K13,L14)</f>
        <v>46</v>
      </c>
      <c r="P13" s="134">
        <v>0</v>
      </c>
      <c r="Q13" s="133">
        <v>0</v>
      </c>
      <c r="R13" s="133">
        <v>6</v>
      </c>
      <c r="S13" s="203">
        <f>SUM(O13,P14)</f>
        <v>52</v>
      </c>
      <c r="T13" s="134">
        <v>10</v>
      </c>
      <c r="U13" s="133">
        <v>6</v>
      </c>
      <c r="V13" s="133">
        <v>4</v>
      </c>
      <c r="W13" s="203">
        <f>SUM(S13,T14)</f>
        <v>72</v>
      </c>
      <c r="X13" s="132">
        <v>8</v>
      </c>
      <c r="Y13" s="133">
        <v>0</v>
      </c>
      <c r="Z13" s="168">
        <v>10</v>
      </c>
      <c r="AA13" s="203">
        <f>SUM(W13,X14)</f>
        <v>90</v>
      </c>
      <c r="AB13" s="134">
        <v>8</v>
      </c>
      <c r="AC13" s="133">
        <v>0</v>
      </c>
      <c r="AD13" s="133">
        <v>8</v>
      </c>
      <c r="AE13" s="203">
        <f>SUM(AA13,AB14)</f>
        <v>106</v>
      </c>
      <c r="AF13" s="134">
        <v>6</v>
      </c>
      <c r="AG13" s="133">
        <v>10</v>
      </c>
      <c r="AH13" s="133">
        <v>6</v>
      </c>
      <c r="AI13" s="203">
        <f>SUM(AE13,AF14)</f>
        <v>128</v>
      </c>
      <c r="AJ13" s="134">
        <v>10</v>
      </c>
      <c r="AK13" s="133">
        <v>0</v>
      </c>
      <c r="AL13" s="133">
        <v>6</v>
      </c>
      <c r="AM13" s="203">
        <f>SUM(AI13,AJ14)</f>
        <v>144</v>
      </c>
      <c r="AN13" s="134">
        <v>0</v>
      </c>
      <c r="AO13" s="133">
        <v>10</v>
      </c>
      <c r="AP13" s="133">
        <v>8</v>
      </c>
      <c r="AQ13" s="203">
        <f>SUM(AM13,AN14)</f>
        <v>162</v>
      </c>
      <c r="AR13" s="197">
        <f>COUNTIF(D13:F13,"=10")+COUNTIF(H13:J13,"=10")+COUNTIF(L13:N13,"=10")+COUNTIF(P13:R13,"=10")+COUNTIF(T13:V13,"=10")+COUNTIF(X13:Z13,"=10")+COUNTIF(AB13:AD13,"=10")+COUNTIF(AF13:AH13,"=10")+COUNTIF(AJ13:AL13,"=10")+COUNTIF(AN13:AP13,"=10")</f>
        <v>5</v>
      </c>
      <c r="AS13" s="197">
        <f>COUNTIF(D13:F13,"=8")+COUNTIF(H13:J13,"=8")+COUNTIF(L13:N13,"=8")+COUNTIF(P13:R13,"=8")+COUNTIF(T13:V13,"=8")+COUNTIF(X13:Z13,"=8")+COUNTIF(AB13:AD13,"=8")+COUNTIF(AF13:AH13,"=8")+COUNTIF(AJ13:AL13,"=8")+COUNTIF(AN13:AP13,"=8")</f>
        <v>8</v>
      </c>
      <c r="AT13" s="195">
        <f>AQ13</f>
        <v>162</v>
      </c>
      <c r="AU13" s="296">
        <v>10</v>
      </c>
    </row>
    <row r="14" spans="1:47" s="113" customFormat="1" ht="18" customHeight="1" thickBot="1" x14ac:dyDescent="0.3">
      <c r="A14" s="231"/>
      <c r="B14" s="418"/>
      <c r="C14" s="418"/>
      <c r="D14" s="332">
        <f>SUM(D13:F13)</f>
        <v>12</v>
      </c>
      <c r="E14" s="332"/>
      <c r="F14" s="333"/>
      <c r="G14" s="238"/>
      <c r="H14" s="331">
        <f>SUM(H13:J13)</f>
        <v>18</v>
      </c>
      <c r="I14" s="332"/>
      <c r="J14" s="333"/>
      <c r="K14" s="238"/>
      <c r="L14" s="331">
        <f>SUM(L13:N13)</f>
        <v>16</v>
      </c>
      <c r="M14" s="332"/>
      <c r="N14" s="333"/>
      <c r="O14" s="238"/>
      <c r="P14" s="331">
        <f>SUM(P13:R13)</f>
        <v>6</v>
      </c>
      <c r="Q14" s="332"/>
      <c r="R14" s="333"/>
      <c r="S14" s="238"/>
      <c r="T14" s="331">
        <f>SUM(T13:V13)</f>
        <v>20</v>
      </c>
      <c r="U14" s="332"/>
      <c r="V14" s="333"/>
      <c r="W14" s="238"/>
      <c r="X14" s="331">
        <f>SUM(X13:Z13)</f>
        <v>18</v>
      </c>
      <c r="Y14" s="332"/>
      <c r="Z14" s="333"/>
      <c r="AA14" s="238"/>
      <c r="AB14" s="331">
        <f>SUM(AB13:AD13)</f>
        <v>16</v>
      </c>
      <c r="AC14" s="332"/>
      <c r="AD14" s="333"/>
      <c r="AE14" s="238"/>
      <c r="AF14" s="331">
        <f>SUM(AF13:AH13)</f>
        <v>22</v>
      </c>
      <c r="AG14" s="332"/>
      <c r="AH14" s="333"/>
      <c r="AI14" s="238"/>
      <c r="AJ14" s="331">
        <f>SUM(AJ13:AL13)</f>
        <v>16</v>
      </c>
      <c r="AK14" s="332"/>
      <c r="AL14" s="333"/>
      <c r="AM14" s="238"/>
      <c r="AN14" s="331">
        <f>SUM(AN13:AP13)</f>
        <v>18</v>
      </c>
      <c r="AO14" s="332"/>
      <c r="AP14" s="333"/>
      <c r="AQ14" s="238"/>
      <c r="AR14" s="329"/>
      <c r="AS14" s="329"/>
      <c r="AT14" s="326"/>
      <c r="AU14" s="330"/>
    </row>
    <row r="15" spans="1:47" s="113" customFormat="1" ht="18" customHeight="1" x14ac:dyDescent="0.25">
      <c r="A15" s="234">
        <v>5</v>
      </c>
      <c r="B15" s="417" t="s">
        <v>96</v>
      </c>
      <c r="C15" s="417" t="s">
        <v>85</v>
      </c>
      <c r="D15" s="122">
        <v>4</v>
      </c>
      <c r="E15" s="123">
        <v>0</v>
      </c>
      <c r="F15" s="136">
        <v>0</v>
      </c>
      <c r="G15" s="209">
        <f>D16</f>
        <v>4</v>
      </c>
      <c r="H15" s="124">
        <v>0</v>
      </c>
      <c r="I15" s="123">
        <v>0</v>
      </c>
      <c r="J15" s="123">
        <v>0</v>
      </c>
      <c r="K15" s="209">
        <f>SUM(G15,H16)</f>
        <v>4</v>
      </c>
      <c r="L15" s="124">
        <v>10</v>
      </c>
      <c r="M15" s="123">
        <v>6</v>
      </c>
      <c r="N15" s="123">
        <v>0</v>
      </c>
      <c r="O15" s="209">
        <f>SUM(K15,L16)</f>
        <v>20</v>
      </c>
      <c r="P15" s="124">
        <v>6</v>
      </c>
      <c r="Q15" s="123">
        <v>6</v>
      </c>
      <c r="R15" s="136">
        <v>4</v>
      </c>
      <c r="S15" s="209">
        <f>SUM(O15,P16)</f>
        <v>36</v>
      </c>
      <c r="T15" s="124">
        <v>4</v>
      </c>
      <c r="U15" s="123">
        <v>6</v>
      </c>
      <c r="V15" s="123">
        <v>0</v>
      </c>
      <c r="W15" s="209">
        <f>SUM(S15,T16)</f>
        <v>46</v>
      </c>
      <c r="X15" s="122">
        <v>0</v>
      </c>
      <c r="Y15" s="123">
        <v>4</v>
      </c>
      <c r="Z15" s="136">
        <v>6</v>
      </c>
      <c r="AA15" s="209">
        <f>SUM(W15,X16)</f>
        <v>56</v>
      </c>
      <c r="AB15" s="124">
        <v>0</v>
      </c>
      <c r="AC15" s="123">
        <v>0</v>
      </c>
      <c r="AD15" s="123">
        <v>0</v>
      </c>
      <c r="AE15" s="209">
        <f>SUM(AA15,AB16)</f>
        <v>56</v>
      </c>
      <c r="AF15" s="124">
        <v>0</v>
      </c>
      <c r="AG15" s="123">
        <v>10</v>
      </c>
      <c r="AH15" s="123">
        <v>4</v>
      </c>
      <c r="AI15" s="209">
        <f>SUM(AE15,AF16)</f>
        <v>70</v>
      </c>
      <c r="AJ15" s="124">
        <v>8</v>
      </c>
      <c r="AK15" s="123">
        <v>6</v>
      </c>
      <c r="AL15" s="136">
        <v>6</v>
      </c>
      <c r="AM15" s="209">
        <f>SUM(AI15,AJ16)</f>
        <v>90</v>
      </c>
      <c r="AN15" s="124">
        <v>4</v>
      </c>
      <c r="AO15" s="123">
        <v>0</v>
      </c>
      <c r="AP15" s="123">
        <v>6</v>
      </c>
      <c r="AQ15" s="209">
        <f>SUM(AM15,AN16)</f>
        <v>100</v>
      </c>
      <c r="AR15" s="201">
        <f>COUNTIF(D15:F15,"=10")+COUNTIF(H15:J15,"=10")+COUNTIF(L15:N15,"=10")+COUNTIF(P15:R15,"=10")+COUNTIF(T15:V15,"=10")+COUNTIF(X15:Z15,"=10")+COUNTIF(AB15:AD15,"=10")+COUNTIF(AF15:AH15,"=10")+COUNTIF(AJ15:AL15,"=10")+COUNTIF(AN15:AP15,"=10")</f>
        <v>2</v>
      </c>
      <c r="AS15" s="201">
        <f>COUNTIF(D15:F15,"=8")+COUNTIF(H15:J15,"=8")+COUNTIF(L15:N15,"=8")+COUNTIF(P15:R15,"=8")+COUNTIF(T15:V15,"=8")+COUNTIF(X15:Z15,"=8")+COUNTIF(AB15:AD15,"=8")+COUNTIF(AF15:AH15,"=8")+COUNTIF(AJ15:AL15,"=8")+COUNTIF(AN15:AP15,"=8")</f>
        <v>1</v>
      </c>
      <c r="AT15" s="199">
        <f>AQ15</f>
        <v>100</v>
      </c>
      <c r="AU15" s="300">
        <v>17</v>
      </c>
    </row>
    <row r="16" spans="1:47" s="113" customFormat="1" ht="18" customHeight="1" thickBot="1" x14ac:dyDescent="0.3">
      <c r="A16" s="235"/>
      <c r="B16" s="417"/>
      <c r="C16" s="417"/>
      <c r="D16" s="346">
        <f>SUM(D15:F15)</f>
        <v>4</v>
      </c>
      <c r="E16" s="346"/>
      <c r="F16" s="347"/>
      <c r="G16" s="339"/>
      <c r="H16" s="345">
        <f>SUM(H15:J15)</f>
        <v>0</v>
      </c>
      <c r="I16" s="346"/>
      <c r="J16" s="347"/>
      <c r="K16" s="339"/>
      <c r="L16" s="345">
        <f>SUM(L15:N15)</f>
        <v>16</v>
      </c>
      <c r="M16" s="346"/>
      <c r="N16" s="347"/>
      <c r="O16" s="339"/>
      <c r="P16" s="345">
        <f>SUM(P15:R15)</f>
        <v>16</v>
      </c>
      <c r="Q16" s="346"/>
      <c r="R16" s="347"/>
      <c r="S16" s="339"/>
      <c r="T16" s="345">
        <f>SUM(T15:V15)</f>
        <v>10</v>
      </c>
      <c r="U16" s="346"/>
      <c r="V16" s="347"/>
      <c r="W16" s="339"/>
      <c r="X16" s="345">
        <f>SUM(X15:Z15)</f>
        <v>10</v>
      </c>
      <c r="Y16" s="346"/>
      <c r="Z16" s="347"/>
      <c r="AA16" s="339"/>
      <c r="AB16" s="345">
        <f>SUM(AB15:AD15)</f>
        <v>0</v>
      </c>
      <c r="AC16" s="346"/>
      <c r="AD16" s="347"/>
      <c r="AE16" s="339"/>
      <c r="AF16" s="345">
        <f>SUM(AF15:AH15)</f>
        <v>14</v>
      </c>
      <c r="AG16" s="346"/>
      <c r="AH16" s="347"/>
      <c r="AI16" s="339"/>
      <c r="AJ16" s="345">
        <f>SUM(AJ15:AL15)</f>
        <v>20</v>
      </c>
      <c r="AK16" s="346"/>
      <c r="AL16" s="347"/>
      <c r="AM16" s="339"/>
      <c r="AN16" s="345">
        <f>SUM(AN15:AP15)</f>
        <v>10</v>
      </c>
      <c r="AO16" s="346"/>
      <c r="AP16" s="347"/>
      <c r="AQ16" s="339"/>
      <c r="AR16" s="340"/>
      <c r="AS16" s="340"/>
      <c r="AT16" s="343"/>
      <c r="AU16" s="704"/>
    </row>
    <row r="17" spans="1:47" ht="18" customHeight="1" x14ac:dyDescent="0.25">
      <c r="A17" s="230">
        <v>6</v>
      </c>
      <c r="B17" s="418" t="s">
        <v>82</v>
      </c>
      <c r="C17" s="418" t="s">
        <v>66</v>
      </c>
      <c r="D17" s="132">
        <v>6</v>
      </c>
      <c r="E17" s="133">
        <v>8</v>
      </c>
      <c r="F17" s="168">
        <v>4</v>
      </c>
      <c r="G17" s="203">
        <f>D18</f>
        <v>18</v>
      </c>
      <c r="H17" s="134">
        <v>10</v>
      </c>
      <c r="I17" s="133">
        <v>0</v>
      </c>
      <c r="J17" s="133">
        <v>10</v>
      </c>
      <c r="K17" s="203">
        <f>SUM(G17,H18)</f>
        <v>38</v>
      </c>
      <c r="L17" s="134">
        <v>0</v>
      </c>
      <c r="M17" s="133">
        <v>8</v>
      </c>
      <c r="N17" s="133">
        <v>0</v>
      </c>
      <c r="O17" s="203">
        <f>SUM(K17,L18)</f>
        <v>46</v>
      </c>
      <c r="P17" s="134">
        <v>8</v>
      </c>
      <c r="Q17" s="133">
        <v>6</v>
      </c>
      <c r="R17" s="133">
        <v>6</v>
      </c>
      <c r="S17" s="203">
        <f>SUM(O17,P18)</f>
        <v>66</v>
      </c>
      <c r="T17" s="134">
        <v>6</v>
      </c>
      <c r="U17" s="133">
        <v>8</v>
      </c>
      <c r="V17" s="133">
        <v>0</v>
      </c>
      <c r="W17" s="203">
        <f>SUM(S17,T18)</f>
        <v>80</v>
      </c>
      <c r="X17" s="132">
        <v>0</v>
      </c>
      <c r="Y17" s="133">
        <v>6</v>
      </c>
      <c r="Z17" s="168">
        <v>6</v>
      </c>
      <c r="AA17" s="203">
        <f>SUM(W17,X18)</f>
        <v>92</v>
      </c>
      <c r="AB17" s="134">
        <v>6</v>
      </c>
      <c r="AC17" s="133">
        <v>6</v>
      </c>
      <c r="AD17" s="133">
        <v>4</v>
      </c>
      <c r="AE17" s="203">
        <f>SUM(AA17,AB18)</f>
        <v>108</v>
      </c>
      <c r="AF17" s="134">
        <v>8</v>
      </c>
      <c r="AG17" s="133">
        <v>0</v>
      </c>
      <c r="AH17" s="133">
        <v>4</v>
      </c>
      <c r="AI17" s="203">
        <f>SUM(AE17,AF18)</f>
        <v>120</v>
      </c>
      <c r="AJ17" s="134">
        <v>0</v>
      </c>
      <c r="AK17" s="133">
        <v>6</v>
      </c>
      <c r="AL17" s="133">
        <v>10</v>
      </c>
      <c r="AM17" s="203">
        <f>SUM(AI17,AJ18)</f>
        <v>136</v>
      </c>
      <c r="AN17" s="134">
        <v>4</v>
      </c>
      <c r="AO17" s="133">
        <v>6</v>
      </c>
      <c r="AP17" s="133">
        <v>0</v>
      </c>
      <c r="AQ17" s="203">
        <f>SUM(AM17,AN18)</f>
        <v>146</v>
      </c>
      <c r="AR17" s="197">
        <f>COUNTIF(D17:F17,"=10")+COUNTIF(H17:J17,"=10")+COUNTIF(L17:N17,"=10")+COUNTIF(P17:R17,"=10")+COUNTIF(T17:V17,"=10")+COUNTIF(X17:Z17,"=10")+COUNTIF(AB17:AD17,"=10")+COUNTIF(AF17:AH17,"=10")+COUNTIF(AJ17:AL17,"=10")+COUNTIF(AN17:AP17,"=10")</f>
        <v>3</v>
      </c>
      <c r="AS17" s="197">
        <f>COUNTIF(D17:F17,"=8")+COUNTIF(H17:J17,"=8")+COUNTIF(L17:N17,"=8")+COUNTIF(P17:R17,"=8")+COUNTIF(T17:V17,"=8")+COUNTIF(X17:Z17,"=8")+COUNTIF(AB17:AD17,"=8")+COUNTIF(AF17:AH17,"=8")+COUNTIF(AJ17:AL17,"=8")+COUNTIF(AN17:AP17,"=8")</f>
        <v>5</v>
      </c>
      <c r="AT17" s="195">
        <f>AQ17</f>
        <v>146</v>
      </c>
      <c r="AU17" s="296">
        <v>12</v>
      </c>
    </row>
    <row r="18" spans="1:47" ht="18" customHeight="1" thickBot="1" x14ac:dyDescent="0.3">
      <c r="A18" s="231"/>
      <c r="B18" s="418" t="s">
        <v>82</v>
      </c>
      <c r="C18" s="418"/>
      <c r="D18" s="332">
        <f>SUM(D17:F17)</f>
        <v>18</v>
      </c>
      <c r="E18" s="332"/>
      <c r="F18" s="333"/>
      <c r="G18" s="238"/>
      <c r="H18" s="331">
        <f>SUM(H17:J17)</f>
        <v>20</v>
      </c>
      <c r="I18" s="332"/>
      <c r="J18" s="333"/>
      <c r="K18" s="238"/>
      <c r="L18" s="331">
        <f>SUM(L17:N17)</f>
        <v>8</v>
      </c>
      <c r="M18" s="332"/>
      <c r="N18" s="333"/>
      <c r="O18" s="238"/>
      <c r="P18" s="331">
        <f>SUM(P17:R17)</f>
        <v>20</v>
      </c>
      <c r="Q18" s="332"/>
      <c r="R18" s="333"/>
      <c r="S18" s="238"/>
      <c r="T18" s="331">
        <f>SUM(T17:V17)</f>
        <v>14</v>
      </c>
      <c r="U18" s="332"/>
      <c r="V18" s="333"/>
      <c r="W18" s="238"/>
      <c r="X18" s="331">
        <f>SUM(X17:Z17)</f>
        <v>12</v>
      </c>
      <c r="Y18" s="332"/>
      <c r="Z18" s="333"/>
      <c r="AA18" s="238"/>
      <c r="AB18" s="331">
        <f>SUM(AB17:AD17)</f>
        <v>16</v>
      </c>
      <c r="AC18" s="332"/>
      <c r="AD18" s="333"/>
      <c r="AE18" s="238"/>
      <c r="AF18" s="331">
        <f>SUM(AF17:AH17)</f>
        <v>12</v>
      </c>
      <c r="AG18" s="332"/>
      <c r="AH18" s="333"/>
      <c r="AI18" s="238"/>
      <c r="AJ18" s="331">
        <f>SUM(AJ17:AL17)</f>
        <v>16</v>
      </c>
      <c r="AK18" s="332"/>
      <c r="AL18" s="333"/>
      <c r="AM18" s="238"/>
      <c r="AN18" s="331">
        <f>SUM(AN17:AP17)</f>
        <v>10</v>
      </c>
      <c r="AO18" s="332"/>
      <c r="AP18" s="333"/>
      <c r="AQ18" s="238"/>
      <c r="AR18" s="329"/>
      <c r="AS18" s="329"/>
      <c r="AT18" s="326"/>
      <c r="AU18" s="330"/>
    </row>
    <row r="19" spans="1:47" ht="15" customHeight="1" x14ac:dyDescent="0.25">
      <c r="A19" s="388">
        <v>7</v>
      </c>
      <c r="B19" s="422" t="s">
        <v>79</v>
      </c>
      <c r="C19" s="422" t="s">
        <v>66</v>
      </c>
      <c r="D19" s="163">
        <v>6</v>
      </c>
      <c r="E19" s="161">
        <v>8</v>
      </c>
      <c r="F19" s="162">
        <v>4</v>
      </c>
      <c r="G19" s="249">
        <f>D20</f>
        <v>18</v>
      </c>
      <c r="H19" s="160">
        <v>8</v>
      </c>
      <c r="I19" s="161">
        <v>10</v>
      </c>
      <c r="J19" s="161">
        <v>6</v>
      </c>
      <c r="K19" s="249">
        <f>SUM(G19,H20)</f>
        <v>42</v>
      </c>
      <c r="L19" s="160">
        <v>6</v>
      </c>
      <c r="M19" s="161">
        <v>6</v>
      </c>
      <c r="N19" s="161">
        <v>4</v>
      </c>
      <c r="O19" s="249">
        <f>SUM(K19,L20)</f>
        <v>58</v>
      </c>
      <c r="P19" s="160">
        <v>8</v>
      </c>
      <c r="Q19" s="161">
        <v>8</v>
      </c>
      <c r="R19" s="161">
        <v>8</v>
      </c>
      <c r="S19" s="249">
        <f>SUM(O19,P20)</f>
        <v>82</v>
      </c>
      <c r="T19" s="160">
        <v>8</v>
      </c>
      <c r="U19" s="161">
        <v>10</v>
      </c>
      <c r="V19" s="161">
        <v>6</v>
      </c>
      <c r="W19" s="249">
        <f>SUM(S19,T20)</f>
        <v>106</v>
      </c>
      <c r="X19" s="163">
        <v>10</v>
      </c>
      <c r="Y19" s="161">
        <v>6</v>
      </c>
      <c r="Z19" s="162">
        <v>6</v>
      </c>
      <c r="AA19" s="249">
        <f>SUM(W19,X20)</f>
        <v>128</v>
      </c>
      <c r="AB19" s="160">
        <v>10</v>
      </c>
      <c r="AC19" s="161">
        <v>8</v>
      </c>
      <c r="AD19" s="161">
        <v>8</v>
      </c>
      <c r="AE19" s="249">
        <f>SUM(AA19,AB20)</f>
        <v>154</v>
      </c>
      <c r="AF19" s="160">
        <v>6</v>
      </c>
      <c r="AG19" s="161">
        <v>8</v>
      </c>
      <c r="AH19" s="161">
        <v>10</v>
      </c>
      <c r="AI19" s="249">
        <f>SUM(AE19,AF20)</f>
        <v>178</v>
      </c>
      <c r="AJ19" s="160">
        <v>8</v>
      </c>
      <c r="AK19" s="161">
        <v>8</v>
      </c>
      <c r="AL19" s="161">
        <v>8</v>
      </c>
      <c r="AM19" s="249">
        <f>SUM(AI19,AJ20)</f>
        <v>202</v>
      </c>
      <c r="AN19" s="160">
        <v>8</v>
      </c>
      <c r="AO19" s="161">
        <v>0</v>
      </c>
      <c r="AP19" s="161">
        <v>8</v>
      </c>
      <c r="AQ19" s="249">
        <f>SUM(AM19,AN20)</f>
        <v>218</v>
      </c>
      <c r="AR19" s="281">
        <f>COUNTIF(D19:F19,"=10")+COUNTIF(H19:J19,"=10")+COUNTIF(L19:N19,"=10")+COUNTIF(P19:R19,"=10")+COUNTIF(T19:V19,"=10")+COUNTIF(X19:Z19,"=10")+COUNTIF(AB19:AD19,"=10")+COUNTIF(AF19:AH19,"=10")+COUNTIF(AJ19:AL19,"=10")+COUNTIF(AN19:AP19,"=10")</f>
        <v>5</v>
      </c>
      <c r="AS19" s="281">
        <f>COUNTIF(D19:F19,"=8")+COUNTIF(H19:J19,"=8")+COUNTIF(L19:N19,"=8")+COUNTIF(P19:R19,"=8")+COUNTIF(T19:V19,"=8")+COUNTIF(X19:Z19,"=8")+COUNTIF(AB19:AD19,"=8")+COUNTIF(AF19:AH19,"=8")+COUNTIF(AJ19:AL19,"=8")+COUNTIF(AN19:AP19,"=8")</f>
        <v>14</v>
      </c>
      <c r="AT19" s="283">
        <f>AQ19</f>
        <v>218</v>
      </c>
      <c r="AU19" s="304">
        <v>2</v>
      </c>
    </row>
    <row r="20" spans="1:47" ht="15.75" customHeight="1" thickBot="1" x14ac:dyDescent="0.3">
      <c r="A20" s="389"/>
      <c r="B20" s="422"/>
      <c r="C20" s="422"/>
      <c r="D20" s="353">
        <f>SUM(D19:F19)</f>
        <v>18</v>
      </c>
      <c r="E20" s="353"/>
      <c r="F20" s="354"/>
      <c r="G20" s="355"/>
      <c r="H20" s="352">
        <f>SUM(H19:J19)</f>
        <v>24</v>
      </c>
      <c r="I20" s="353"/>
      <c r="J20" s="354"/>
      <c r="K20" s="355"/>
      <c r="L20" s="352">
        <f>SUM(L19:N19)</f>
        <v>16</v>
      </c>
      <c r="M20" s="353"/>
      <c r="N20" s="354"/>
      <c r="O20" s="355"/>
      <c r="P20" s="352">
        <f>SUM(P19:R19)</f>
        <v>24</v>
      </c>
      <c r="Q20" s="353"/>
      <c r="R20" s="354"/>
      <c r="S20" s="355"/>
      <c r="T20" s="352">
        <f>SUM(T19:V19)</f>
        <v>24</v>
      </c>
      <c r="U20" s="353"/>
      <c r="V20" s="354"/>
      <c r="W20" s="355"/>
      <c r="X20" s="352">
        <f>SUM(X19:Z19)</f>
        <v>22</v>
      </c>
      <c r="Y20" s="353"/>
      <c r="Z20" s="354"/>
      <c r="AA20" s="355"/>
      <c r="AB20" s="352">
        <f>SUM(AB19:AD19)</f>
        <v>26</v>
      </c>
      <c r="AC20" s="353"/>
      <c r="AD20" s="354"/>
      <c r="AE20" s="355"/>
      <c r="AF20" s="352">
        <f>SUM(AF19:AH19)</f>
        <v>24</v>
      </c>
      <c r="AG20" s="353"/>
      <c r="AH20" s="354"/>
      <c r="AI20" s="355"/>
      <c r="AJ20" s="352">
        <f>SUM(AJ19:AL19)</f>
        <v>24</v>
      </c>
      <c r="AK20" s="353"/>
      <c r="AL20" s="354"/>
      <c r="AM20" s="355"/>
      <c r="AN20" s="352">
        <f>SUM(AN19:AP19)</f>
        <v>16</v>
      </c>
      <c r="AO20" s="353"/>
      <c r="AP20" s="354"/>
      <c r="AQ20" s="355"/>
      <c r="AR20" s="401"/>
      <c r="AS20" s="401"/>
      <c r="AT20" s="402"/>
      <c r="AU20" s="706"/>
    </row>
    <row r="21" spans="1:47" ht="15" customHeight="1" x14ac:dyDescent="0.25">
      <c r="A21" s="234">
        <v>8</v>
      </c>
      <c r="B21" s="417" t="s">
        <v>83</v>
      </c>
      <c r="C21" s="417" t="s">
        <v>66</v>
      </c>
      <c r="D21" s="122">
        <v>4</v>
      </c>
      <c r="E21" s="30">
        <v>6</v>
      </c>
      <c r="F21" s="69">
        <v>6</v>
      </c>
      <c r="G21" s="209">
        <f>D22</f>
        <v>16</v>
      </c>
      <c r="H21" s="31">
        <v>6</v>
      </c>
      <c r="I21" s="30">
        <v>6</v>
      </c>
      <c r="J21" s="30">
        <v>8</v>
      </c>
      <c r="K21" s="209">
        <f>SUM(G21,H22)</f>
        <v>36</v>
      </c>
      <c r="L21" s="31">
        <v>6</v>
      </c>
      <c r="M21" s="30">
        <v>6</v>
      </c>
      <c r="N21" s="30">
        <v>0</v>
      </c>
      <c r="O21" s="209">
        <f>SUM(K21,L22)</f>
        <v>48</v>
      </c>
      <c r="P21" s="31">
        <v>6</v>
      </c>
      <c r="Q21" s="30">
        <v>8</v>
      </c>
      <c r="R21" s="69">
        <v>0</v>
      </c>
      <c r="S21" s="209">
        <f>SUM(O21,P22)</f>
        <v>62</v>
      </c>
      <c r="T21" s="31">
        <v>0</v>
      </c>
      <c r="U21" s="30">
        <v>0</v>
      </c>
      <c r="V21" s="30">
        <v>0</v>
      </c>
      <c r="W21" s="209">
        <f>SUM(S21,T22)</f>
        <v>62</v>
      </c>
      <c r="X21" s="29">
        <v>8</v>
      </c>
      <c r="Y21" s="30">
        <v>0</v>
      </c>
      <c r="Z21" s="69">
        <v>0</v>
      </c>
      <c r="AA21" s="209">
        <f>SUM(W21,X22)</f>
        <v>70</v>
      </c>
      <c r="AB21" s="31">
        <v>8</v>
      </c>
      <c r="AC21" s="30">
        <v>6</v>
      </c>
      <c r="AD21" s="30">
        <v>10</v>
      </c>
      <c r="AE21" s="209">
        <f>SUM(AA21,AB22)</f>
        <v>94</v>
      </c>
      <c r="AF21" s="31">
        <v>6</v>
      </c>
      <c r="AG21" s="30">
        <v>6</v>
      </c>
      <c r="AH21" s="30">
        <v>10</v>
      </c>
      <c r="AI21" s="209">
        <f>SUM(AE21,AF22)</f>
        <v>116</v>
      </c>
      <c r="AJ21" s="31">
        <v>0</v>
      </c>
      <c r="AK21" s="30">
        <v>4</v>
      </c>
      <c r="AL21" s="69">
        <v>0</v>
      </c>
      <c r="AM21" s="209">
        <f>SUM(AI21,AJ22)</f>
        <v>120</v>
      </c>
      <c r="AN21" s="31">
        <v>0</v>
      </c>
      <c r="AO21" s="30">
        <v>6</v>
      </c>
      <c r="AP21" s="30">
        <v>4</v>
      </c>
      <c r="AQ21" s="209">
        <f>SUM(AM21,AN22)</f>
        <v>130</v>
      </c>
      <c r="AR21" s="201">
        <f>COUNTIF(D21:F21,"=10")+COUNTIF(H21:J21,"=10")+COUNTIF(L21:N21,"=10")+COUNTIF(P21:R21,"=10")+COUNTIF(T21:V21,"=10")+COUNTIF(X21:Z21,"=10")+COUNTIF(AB21:AD21,"=10")+COUNTIF(AF21:AH21,"=10")+COUNTIF(AJ21:AL21,"=10")+COUNTIF(AN21:AP21,"=10")</f>
        <v>2</v>
      </c>
      <c r="AS21" s="201">
        <f>COUNTIF(D21:F21,"=8")+COUNTIF(H21:J21,"=8")+COUNTIF(L21:N21,"=8")+COUNTIF(P21:R21,"=8")+COUNTIF(T21:V21,"=8")+COUNTIF(X21:Z21,"=8")+COUNTIF(AB21:AD21,"=8")+COUNTIF(AF21:AH21,"=8")+COUNTIF(AJ21:AL21,"=8")+COUNTIF(AN21:AP21,"=8")</f>
        <v>4</v>
      </c>
      <c r="AT21" s="199">
        <f>AQ21</f>
        <v>130</v>
      </c>
      <c r="AU21" s="300">
        <v>16</v>
      </c>
    </row>
    <row r="22" spans="1:47" ht="15" customHeight="1" thickBot="1" x14ac:dyDescent="0.3">
      <c r="A22" s="235"/>
      <c r="B22" s="417"/>
      <c r="C22" s="417"/>
      <c r="D22" s="346">
        <f>SUM(D21:F21)</f>
        <v>16</v>
      </c>
      <c r="E22" s="346"/>
      <c r="F22" s="347"/>
      <c r="G22" s="339"/>
      <c r="H22" s="345">
        <f>SUM(H21:J21)</f>
        <v>20</v>
      </c>
      <c r="I22" s="346"/>
      <c r="J22" s="347"/>
      <c r="K22" s="339"/>
      <c r="L22" s="345">
        <f>SUM(L21:N21)</f>
        <v>12</v>
      </c>
      <c r="M22" s="346"/>
      <c r="N22" s="347"/>
      <c r="O22" s="339"/>
      <c r="P22" s="345">
        <f>SUM(P21:R21)</f>
        <v>14</v>
      </c>
      <c r="Q22" s="346"/>
      <c r="R22" s="347"/>
      <c r="S22" s="339"/>
      <c r="T22" s="345">
        <f>SUM(T21:V21)</f>
        <v>0</v>
      </c>
      <c r="U22" s="346"/>
      <c r="V22" s="347"/>
      <c r="W22" s="339"/>
      <c r="X22" s="345">
        <f>SUM(X21:Z21)</f>
        <v>8</v>
      </c>
      <c r="Y22" s="346"/>
      <c r="Z22" s="347"/>
      <c r="AA22" s="339"/>
      <c r="AB22" s="345">
        <f>SUM(AB21:AD21)</f>
        <v>24</v>
      </c>
      <c r="AC22" s="346"/>
      <c r="AD22" s="347"/>
      <c r="AE22" s="339"/>
      <c r="AF22" s="345">
        <f>SUM(AF21:AH21)</f>
        <v>22</v>
      </c>
      <c r="AG22" s="346"/>
      <c r="AH22" s="347"/>
      <c r="AI22" s="339"/>
      <c r="AJ22" s="345">
        <f>SUM(AJ21:AL21)</f>
        <v>4</v>
      </c>
      <c r="AK22" s="346"/>
      <c r="AL22" s="347"/>
      <c r="AM22" s="339"/>
      <c r="AN22" s="345">
        <f>SUM(AN21:AP21)</f>
        <v>10</v>
      </c>
      <c r="AO22" s="346"/>
      <c r="AP22" s="347"/>
      <c r="AQ22" s="339"/>
      <c r="AR22" s="340"/>
      <c r="AS22" s="340"/>
      <c r="AT22" s="343"/>
      <c r="AU22" s="704"/>
    </row>
    <row r="23" spans="1:47" ht="15.75" customHeight="1" x14ac:dyDescent="0.25">
      <c r="A23" s="306">
        <v>9</v>
      </c>
      <c r="B23" s="423" t="s">
        <v>69</v>
      </c>
      <c r="C23" s="423" t="s">
        <v>70</v>
      </c>
      <c r="D23" s="159">
        <v>0</v>
      </c>
      <c r="E23" s="157">
        <v>10</v>
      </c>
      <c r="F23" s="158">
        <v>8</v>
      </c>
      <c r="G23" s="311">
        <f>D24</f>
        <v>18</v>
      </c>
      <c r="H23" s="156">
        <v>6</v>
      </c>
      <c r="I23" s="157">
        <v>8</v>
      </c>
      <c r="J23" s="157">
        <v>8</v>
      </c>
      <c r="K23" s="311">
        <f>SUM(G23,H24)</f>
        <v>40</v>
      </c>
      <c r="L23" s="156">
        <v>6</v>
      </c>
      <c r="M23" s="157">
        <v>10</v>
      </c>
      <c r="N23" s="157">
        <v>10</v>
      </c>
      <c r="O23" s="311">
        <f>SUM(K23,L24)</f>
        <v>66</v>
      </c>
      <c r="P23" s="156">
        <v>8</v>
      </c>
      <c r="Q23" s="157">
        <v>8</v>
      </c>
      <c r="R23" s="157">
        <v>8</v>
      </c>
      <c r="S23" s="311">
        <f>SUM(O23,P24)</f>
        <v>90</v>
      </c>
      <c r="T23" s="156">
        <v>10</v>
      </c>
      <c r="U23" s="157">
        <v>0</v>
      </c>
      <c r="V23" s="157">
        <v>8</v>
      </c>
      <c r="W23" s="311">
        <f>SUM(S23,T24)</f>
        <v>108</v>
      </c>
      <c r="X23" s="159">
        <v>8</v>
      </c>
      <c r="Y23" s="157">
        <v>10</v>
      </c>
      <c r="Z23" s="158">
        <v>6</v>
      </c>
      <c r="AA23" s="311">
        <f>SUM(W23,X24)</f>
        <v>132</v>
      </c>
      <c r="AB23" s="156">
        <v>10</v>
      </c>
      <c r="AC23" s="157">
        <v>8</v>
      </c>
      <c r="AD23" s="157">
        <v>10</v>
      </c>
      <c r="AE23" s="311">
        <f>SUM(AA23,AB24)</f>
        <v>160</v>
      </c>
      <c r="AF23" s="156">
        <v>8</v>
      </c>
      <c r="AG23" s="157">
        <v>8</v>
      </c>
      <c r="AH23" s="157">
        <v>8</v>
      </c>
      <c r="AI23" s="311">
        <f>SUM(AE23,AF24)</f>
        <v>184</v>
      </c>
      <c r="AJ23" s="156">
        <v>6</v>
      </c>
      <c r="AK23" s="157">
        <v>10</v>
      </c>
      <c r="AL23" s="157">
        <v>8</v>
      </c>
      <c r="AM23" s="311">
        <f>SUM(AI23,AJ24)</f>
        <v>208</v>
      </c>
      <c r="AN23" s="156">
        <v>8</v>
      </c>
      <c r="AO23" s="157">
        <v>6</v>
      </c>
      <c r="AP23" s="157">
        <v>8</v>
      </c>
      <c r="AQ23" s="311">
        <f>SUM(AM23,AN24)</f>
        <v>230</v>
      </c>
      <c r="AR23" s="313">
        <f>COUNTIF(D23:F23,"=10")+COUNTIF(H23:J23,"=10")+COUNTIF(L23:N23,"=10")+COUNTIF(P23:R23,"=10")+COUNTIF(T23:V23,"=10")+COUNTIF(X23:Z23,"=10")+COUNTIF(AB23:AD23,"=10")+COUNTIF(AF23:AH23,"=10")+COUNTIF(AJ23:AL23,"=10")+COUNTIF(AN23:AP23,"=10")</f>
        <v>8</v>
      </c>
      <c r="AS23" s="313">
        <f>COUNTIF(D23:F23,"=8")+COUNTIF(H23:J23,"=8")+COUNTIF(L23:N23,"=8")+COUNTIF(P23:R23,"=8")+COUNTIF(T23:V23,"=8")+COUNTIF(X23:Z23,"=8")+COUNTIF(AB23:AD23,"=8")+COUNTIF(AF23:AH23,"=8")+COUNTIF(AJ23:AL23,"=8")+COUNTIF(AN23:AP23,"=8")</f>
        <v>15</v>
      </c>
      <c r="AT23" s="315">
        <f>AQ23</f>
        <v>230</v>
      </c>
      <c r="AU23" s="317">
        <v>1</v>
      </c>
    </row>
    <row r="24" spans="1:47" ht="15" customHeight="1" thickBot="1" x14ac:dyDescent="0.3">
      <c r="A24" s="307"/>
      <c r="B24" s="423"/>
      <c r="C24" s="423"/>
      <c r="D24" s="357">
        <f>SUM(D23:F23)</f>
        <v>18</v>
      </c>
      <c r="E24" s="357"/>
      <c r="F24" s="358"/>
      <c r="G24" s="383"/>
      <c r="H24" s="356">
        <f>SUM(H23:J23)</f>
        <v>22</v>
      </c>
      <c r="I24" s="357"/>
      <c r="J24" s="358"/>
      <c r="K24" s="383"/>
      <c r="L24" s="356">
        <f>SUM(L23:N23)</f>
        <v>26</v>
      </c>
      <c r="M24" s="357"/>
      <c r="N24" s="358"/>
      <c r="O24" s="383"/>
      <c r="P24" s="356">
        <f>SUM(P23:R23)</f>
        <v>24</v>
      </c>
      <c r="Q24" s="357"/>
      <c r="R24" s="358"/>
      <c r="S24" s="383"/>
      <c r="T24" s="356">
        <f>SUM(T23:V23)</f>
        <v>18</v>
      </c>
      <c r="U24" s="357"/>
      <c r="V24" s="358"/>
      <c r="W24" s="383"/>
      <c r="X24" s="356">
        <f>SUM(X23:Z23)</f>
        <v>24</v>
      </c>
      <c r="Y24" s="357"/>
      <c r="Z24" s="358"/>
      <c r="AA24" s="383"/>
      <c r="AB24" s="356">
        <f>SUM(AB23:AD23)</f>
        <v>28</v>
      </c>
      <c r="AC24" s="357"/>
      <c r="AD24" s="358"/>
      <c r="AE24" s="383"/>
      <c r="AF24" s="356">
        <f>SUM(AF23:AH23)</f>
        <v>24</v>
      </c>
      <c r="AG24" s="357"/>
      <c r="AH24" s="358"/>
      <c r="AI24" s="383"/>
      <c r="AJ24" s="356">
        <f>SUM(AJ23:AL23)</f>
        <v>24</v>
      </c>
      <c r="AK24" s="357"/>
      <c r="AL24" s="358"/>
      <c r="AM24" s="383"/>
      <c r="AN24" s="356">
        <f>SUM(AN23:AP23)</f>
        <v>22</v>
      </c>
      <c r="AO24" s="357"/>
      <c r="AP24" s="358"/>
      <c r="AQ24" s="383"/>
      <c r="AR24" s="399"/>
      <c r="AS24" s="399"/>
      <c r="AT24" s="400"/>
      <c r="AU24" s="707"/>
    </row>
    <row r="25" spans="1:47" s="113" customFormat="1" ht="15.75" customHeight="1" x14ac:dyDescent="0.25">
      <c r="A25" s="234">
        <v>10</v>
      </c>
      <c r="B25" s="417" t="s">
        <v>74</v>
      </c>
      <c r="C25" s="417" t="s">
        <v>75</v>
      </c>
      <c r="D25" s="122">
        <v>6</v>
      </c>
      <c r="E25" s="123">
        <v>0</v>
      </c>
      <c r="F25" s="136">
        <v>6</v>
      </c>
      <c r="G25" s="209">
        <f>D26</f>
        <v>12</v>
      </c>
      <c r="H25" s="124">
        <v>0</v>
      </c>
      <c r="I25" s="123">
        <v>6</v>
      </c>
      <c r="J25" s="123">
        <v>8</v>
      </c>
      <c r="K25" s="209">
        <f>SUM(G25,H26)</f>
        <v>26</v>
      </c>
      <c r="L25" s="124">
        <v>6</v>
      </c>
      <c r="M25" s="123">
        <v>0</v>
      </c>
      <c r="N25" s="123">
        <v>0</v>
      </c>
      <c r="O25" s="209">
        <f>SUM(K25,L26)</f>
        <v>32</v>
      </c>
      <c r="P25" s="124">
        <v>0</v>
      </c>
      <c r="Q25" s="123">
        <v>8</v>
      </c>
      <c r="R25" s="136">
        <v>0</v>
      </c>
      <c r="S25" s="209">
        <f>SUM(O25,P26)</f>
        <v>40</v>
      </c>
      <c r="T25" s="124">
        <v>0</v>
      </c>
      <c r="U25" s="123">
        <v>6</v>
      </c>
      <c r="V25" s="123">
        <v>0</v>
      </c>
      <c r="W25" s="209">
        <f>SUM(S25,T26)</f>
        <v>46</v>
      </c>
      <c r="X25" s="122">
        <v>8</v>
      </c>
      <c r="Y25" s="123">
        <v>6</v>
      </c>
      <c r="Z25" s="136">
        <v>8</v>
      </c>
      <c r="AA25" s="209">
        <f>SUM(W25,X26)</f>
        <v>68</v>
      </c>
      <c r="AB25" s="124">
        <v>10</v>
      </c>
      <c r="AC25" s="123">
        <v>10</v>
      </c>
      <c r="AD25" s="123">
        <v>10</v>
      </c>
      <c r="AE25" s="209">
        <f>SUM(AA25,AB26)</f>
        <v>98</v>
      </c>
      <c r="AF25" s="124">
        <v>0</v>
      </c>
      <c r="AG25" s="123">
        <v>6</v>
      </c>
      <c r="AH25" s="123">
        <v>8</v>
      </c>
      <c r="AI25" s="209">
        <f>SUM(AE25,AF26)</f>
        <v>112</v>
      </c>
      <c r="AJ25" s="124">
        <v>6</v>
      </c>
      <c r="AK25" s="123">
        <v>6</v>
      </c>
      <c r="AL25" s="136">
        <v>6</v>
      </c>
      <c r="AM25" s="209">
        <f>SUM(AI25,AJ26)</f>
        <v>130</v>
      </c>
      <c r="AN25" s="124">
        <v>4</v>
      </c>
      <c r="AO25" s="123">
        <v>6</v>
      </c>
      <c r="AP25" s="123">
        <v>0</v>
      </c>
      <c r="AQ25" s="209">
        <f>SUM(AM25,AN26)</f>
        <v>140</v>
      </c>
      <c r="AR25" s="201">
        <f>COUNTIF(D25:F25,"=10")+COUNTIF(H25:J25,"=10")+COUNTIF(L25:N25,"=10")+COUNTIF(P25:R25,"=10")+COUNTIF(T25:V25,"=10")+COUNTIF(X25:Z25,"=10")+COUNTIF(AB25:AD25,"=10")+COUNTIF(AF25:AH25,"=10")+COUNTIF(AJ25:AL25,"=10")+COUNTIF(AN25:AP25,"=10")</f>
        <v>3</v>
      </c>
      <c r="AS25" s="201">
        <f>COUNTIF(D25:F25,"=8")+COUNTIF(H25:J25,"=8")+COUNTIF(L25:N25,"=8")+COUNTIF(P25:R25,"=8")+COUNTIF(T25:V25,"=8")+COUNTIF(X25:Z25,"=8")+COUNTIF(AB25:AD25,"=8")+COUNTIF(AF25:AH25,"=8")+COUNTIF(AJ25:AL25,"=8")+COUNTIF(AN25:AP25,"=8")</f>
        <v>5</v>
      </c>
      <c r="AT25" s="199">
        <f>AQ25</f>
        <v>140</v>
      </c>
      <c r="AU25" s="300">
        <v>13</v>
      </c>
    </row>
    <row r="26" spans="1:47" s="113" customFormat="1" ht="15" customHeight="1" thickBot="1" x14ac:dyDescent="0.3">
      <c r="A26" s="235"/>
      <c r="B26" s="417" t="s">
        <v>82</v>
      </c>
      <c r="C26" s="417"/>
      <c r="D26" s="346">
        <f>SUM(D25:F25)</f>
        <v>12</v>
      </c>
      <c r="E26" s="346"/>
      <c r="F26" s="347"/>
      <c r="G26" s="339"/>
      <c r="H26" s="345">
        <f>SUM(H25:J25)</f>
        <v>14</v>
      </c>
      <c r="I26" s="346"/>
      <c r="J26" s="347"/>
      <c r="K26" s="339"/>
      <c r="L26" s="345">
        <f>SUM(L25:N25)</f>
        <v>6</v>
      </c>
      <c r="M26" s="346"/>
      <c r="N26" s="347"/>
      <c r="O26" s="339"/>
      <c r="P26" s="345">
        <f>SUM(P25:R25)</f>
        <v>8</v>
      </c>
      <c r="Q26" s="346"/>
      <c r="R26" s="347"/>
      <c r="S26" s="339"/>
      <c r="T26" s="345">
        <f>SUM(T25:V25)</f>
        <v>6</v>
      </c>
      <c r="U26" s="346"/>
      <c r="V26" s="347"/>
      <c r="W26" s="339"/>
      <c r="X26" s="345">
        <f>SUM(X25:Z25)</f>
        <v>22</v>
      </c>
      <c r="Y26" s="346"/>
      <c r="Z26" s="347"/>
      <c r="AA26" s="339"/>
      <c r="AB26" s="345">
        <f>SUM(AB25:AD25)</f>
        <v>30</v>
      </c>
      <c r="AC26" s="346"/>
      <c r="AD26" s="347"/>
      <c r="AE26" s="339"/>
      <c r="AF26" s="345">
        <f>SUM(AF25:AH25)</f>
        <v>14</v>
      </c>
      <c r="AG26" s="346"/>
      <c r="AH26" s="347"/>
      <c r="AI26" s="339"/>
      <c r="AJ26" s="345">
        <f>SUM(AJ25:AL25)</f>
        <v>18</v>
      </c>
      <c r="AK26" s="346"/>
      <c r="AL26" s="347"/>
      <c r="AM26" s="339"/>
      <c r="AN26" s="345">
        <f>SUM(AN25:AP25)</f>
        <v>10</v>
      </c>
      <c r="AO26" s="346"/>
      <c r="AP26" s="347"/>
      <c r="AQ26" s="339"/>
      <c r="AR26" s="340"/>
      <c r="AS26" s="340"/>
      <c r="AT26" s="343"/>
      <c r="AU26" s="704"/>
    </row>
    <row r="27" spans="1:47" s="113" customFormat="1" ht="15.75" customHeight="1" x14ac:dyDescent="0.25">
      <c r="A27" s="230">
        <v>11</v>
      </c>
      <c r="B27" s="418" t="s">
        <v>84</v>
      </c>
      <c r="C27" s="418" t="s">
        <v>85</v>
      </c>
      <c r="D27" s="132">
        <v>4</v>
      </c>
      <c r="E27" s="133">
        <v>8</v>
      </c>
      <c r="F27" s="168">
        <v>8</v>
      </c>
      <c r="G27" s="203">
        <f>D28</f>
        <v>20</v>
      </c>
      <c r="H27" s="134">
        <v>0</v>
      </c>
      <c r="I27" s="133">
        <v>8</v>
      </c>
      <c r="J27" s="133">
        <v>8</v>
      </c>
      <c r="K27" s="203">
        <f>SUM(G27,H28)</f>
        <v>36</v>
      </c>
      <c r="L27" s="134">
        <v>8</v>
      </c>
      <c r="M27" s="133">
        <v>6</v>
      </c>
      <c r="N27" s="133">
        <v>8</v>
      </c>
      <c r="O27" s="203">
        <f>SUM(K27,L28)</f>
        <v>58</v>
      </c>
      <c r="P27" s="134">
        <v>8</v>
      </c>
      <c r="Q27" s="133">
        <v>6</v>
      </c>
      <c r="R27" s="133">
        <v>6</v>
      </c>
      <c r="S27" s="203">
        <f>SUM(O27,P28)</f>
        <v>78</v>
      </c>
      <c r="T27" s="134">
        <v>8</v>
      </c>
      <c r="U27" s="133">
        <v>4</v>
      </c>
      <c r="V27" s="133">
        <v>8</v>
      </c>
      <c r="W27" s="203">
        <f>SUM(S27,T28)</f>
        <v>98</v>
      </c>
      <c r="X27" s="132">
        <v>4</v>
      </c>
      <c r="Y27" s="133">
        <v>4</v>
      </c>
      <c r="Z27" s="168">
        <v>10</v>
      </c>
      <c r="AA27" s="203">
        <f>SUM(W27,X28)</f>
        <v>116</v>
      </c>
      <c r="AB27" s="134">
        <v>8</v>
      </c>
      <c r="AC27" s="133">
        <v>8</v>
      </c>
      <c r="AD27" s="133">
        <v>8</v>
      </c>
      <c r="AE27" s="203">
        <f>SUM(AA27,AB28)</f>
        <v>140</v>
      </c>
      <c r="AF27" s="134">
        <v>6</v>
      </c>
      <c r="AG27" s="133">
        <v>0</v>
      </c>
      <c r="AH27" s="133">
        <v>0</v>
      </c>
      <c r="AI27" s="203">
        <f>SUM(AE27,AF28)</f>
        <v>146</v>
      </c>
      <c r="AJ27" s="134">
        <v>6</v>
      </c>
      <c r="AK27" s="133">
        <v>10</v>
      </c>
      <c r="AL27" s="133">
        <v>10</v>
      </c>
      <c r="AM27" s="203">
        <f>SUM(AI27,AJ28)</f>
        <v>172</v>
      </c>
      <c r="AN27" s="134">
        <v>10</v>
      </c>
      <c r="AO27" s="133">
        <v>10</v>
      </c>
      <c r="AP27" s="133">
        <v>6</v>
      </c>
      <c r="AQ27" s="203">
        <f>SUM(AM27,AN28)</f>
        <v>198</v>
      </c>
      <c r="AR27" s="197">
        <f>COUNTIF(D27:F27,"=10")+COUNTIF(H27:J27,"=10")+COUNTIF(L27:N27,"=10")+COUNTIF(P27:R27,"=10")+COUNTIF(T27:V27,"=10")+COUNTIF(X27:Z27,"=10")+COUNTIF(AB27:AD27,"=10")+COUNTIF(AF27:AH27,"=10")+COUNTIF(AJ27:AL27,"=10")+COUNTIF(AN27:AP27,"=10")</f>
        <v>5</v>
      </c>
      <c r="AS27" s="197">
        <f>COUNTIF(D27:F27,"=8")+COUNTIF(H27:J27,"=8")+COUNTIF(L27:N27,"=8")+COUNTIF(P27:R27,"=8")+COUNTIF(T27:V27,"=8")+COUNTIF(X27:Z27,"=8")+COUNTIF(AB27:AD27,"=8")+COUNTIF(AF27:AH27,"=8")+COUNTIF(AJ27:AL27,"=8")+COUNTIF(AN27:AP27,"=8")</f>
        <v>12</v>
      </c>
      <c r="AT27" s="195">
        <f>AQ27</f>
        <v>198</v>
      </c>
      <c r="AU27" s="296">
        <v>4</v>
      </c>
    </row>
    <row r="28" spans="1:47" s="113" customFormat="1" ht="15" customHeight="1" thickBot="1" x14ac:dyDescent="0.3">
      <c r="A28" s="231"/>
      <c r="B28" s="418"/>
      <c r="C28" s="418"/>
      <c r="D28" s="332">
        <f>SUM(D27:F27)</f>
        <v>20</v>
      </c>
      <c r="E28" s="332"/>
      <c r="F28" s="333"/>
      <c r="G28" s="238"/>
      <c r="H28" s="331">
        <f>SUM(H27:J27)</f>
        <v>16</v>
      </c>
      <c r="I28" s="332"/>
      <c r="J28" s="333"/>
      <c r="K28" s="238"/>
      <c r="L28" s="331">
        <f>SUM(L27:N27)</f>
        <v>22</v>
      </c>
      <c r="M28" s="332"/>
      <c r="N28" s="333"/>
      <c r="O28" s="238"/>
      <c r="P28" s="331">
        <f>SUM(P27:R27)</f>
        <v>20</v>
      </c>
      <c r="Q28" s="332"/>
      <c r="R28" s="333"/>
      <c r="S28" s="238"/>
      <c r="T28" s="331">
        <f>SUM(T27:V27)</f>
        <v>20</v>
      </c>
      <c r="U28" s="332"/>
      <c r="V28" s="333"/>
      <c r="W28" s="238"/>
      <c r="X28" s="331">
        <f>SUM(X27:Z27)</f>
        <v>18</v>
      </c>
      <c r="Y28" s="332"/>
      <c r="Z28" s="333"/>
      <c r="AA28" s="238"/>
      <c r="AB28" s="331">
        <f>SUM(AB27:AD27)</f>
        <v>24</v>
      </c>
      <c r="AC28" s="332"/>
      <c r="AD28" s="333"/>
      <c r="AE28" s="238"/>
      <c r="AF28" s="331">
        <f>SUM(AF27:AH27)</f>
        <v>6</v>
      </c>
      <c r="AG28" s="332"/>
      <c r="AH28" s="333"/>
      <c r="AI28" s="238"/>
      <c r="AJ28" s="331">
        <f>SUM(AJ27:AL27)</f>
        <v>26</v>
      </c>
      <c r="AK28" s="332"/>
      <c r="AL28" s="333"/>
      <c r="AM28" s="238"/>
      <c r="AN28" s="331">
        <f>SUM(AN27:AP27)</f>
        <v>26</v>
      </c>
      <c r="AO28" s="332"/>
      <c r="AP28" s="333"/>
      <c r="AQ28" s="238"/>
      <c r="AR28" s="329"/>
      <c r="AS28" s="329"/>
      <c r="AT28" s="326"/>
      <c r="AU28" s="330"/>
    </row>
    <row r="29" spans="1:47" s="113" customFormat="1" ht="15" customHeight="1" x14ac:dyDescent="0.25">
      <c r="A29" s="234">
        <v>12</v>
      </c>
      <c r="B29" s="417" t="s">
        <v>92</v>
      </c>
      <c r="C29" s="417" t="s">
        <v>75</v>
      </c>
      <c r="D29" s="122">
        <v>6</v>
      </c>
      <c r="E29" s="123">
        <v>0</v>
      </c>
      <c r="F29" s="136">
        <v>8</v>
      </c>
      <c r="G29" s="209">
        <f>D30</f>
        <v>14</v>
      </c>
      <c r="H29" s="124">
        <v>6</v>
      </c>
      <c r="I29" s="123">
        <v>0</v>
      </c>
      <c r="J29" s="123">
        <v>8</v>
      </c>
      <c r="K29" s="209">
        <f>SUM(G29,H30)</f>
        <v>28</v>
      </c>
      <c r="L29" s="124">
        <v>6</v>
      </c>
      <c r="M29" s="123">
        <v>6</v>
      </c>
      <c r="N29" s="123">
        <v>4</v>
      </c>
      <c r="O29" s="209">
        <f>SUM(K29,L30)</f>
        <v>44</v>
      </c>
      <c r="P29" s="124">
        <v>8</v>
      </c>
      <c r="Q29" s="123">
        <v>0</v>
      </c>
      <c r="R29" s="123">
        <v>6</v>
      </c>
      <c r="S29" s="209">
        <f>SUM(O29,P30)</f>
        <v>58</v>
      </c>
      <c r="T29" s="124">
        <v>8</v>
      </c>
      <c r="U29" s="123">
        <v>8</v>
      </c>
      <c r="V29" s="123">
        <v>10</v>
      </c>
      <c r="W29" s="209">
        <f>SUM(S29,T30)</f>
        <v>84</v>
      </c>
      <c r="X29" s="122">
        <v>6</v>
      </c>
      <c r="Y29" s="123">
        <v>4</v>
      </c>
      <c r="Z29" s="136">
        <v>4</v>
      </c>
      <c r="AA29" s="209">
        <f>SUM(W29,X30)</f>
        <v>98</v>
      </c>
      <c r="AB29" s="124">
        <v>4</v>
      </c>
      <c r="AC29" s="123">
        <v>4</v>
      </c>
      <c r="AD29" s="123">
        <v>4</v>
      </c>
      <c r="AE29" s="209">
        <f>SUM(AA29,AB30)</f>
        <v>110</v>
      </c>
      <c r="AF29" s="124">
        <v>8</v>
      </c>
      <c r="AG29" s="123">
        <v>10</v>
      </c>
      <c r="AH29" s="123">
        <v>10</v>
      </c>
      <c r="AI29" s="209">
        <f>SUM(AE29,AF30)</f>
        <v>138</v>
      </c>
      <c r="AJ29" s="124">
        <v>4</v>
      </c>
      <c r="AK29" s="123">
        <v>6</v>
      </c>
      <c r="AL29" s="123">
        <v>10</v>
      </c>
      <c r="AM29" s="209">
        <f>SUM(AI29,AJ30)</f>
        <v>158</v>
      </c>
      <c r="AN29" s="124">
        <v>0</v>
      </c>
      <c r="AO29" s="123">
        <v>6</v>
      </c>
      <c r="AP29" s="123">
        <v>8</v>
      </c>
      <c r="AQ29" s="209">
        <f>SUM(AM29,AN30)</f>
        <v>172</v>
      </c>
      <c r="AR29" s="201">
        <f>COUNTIF(D29:F29,"=10")+COUNTIF(H29:J29,"=10")+COUNTIF(L29:N29,"=10")+COUNTIF(P29:R29,"=10")+COUNTIF(T29:V29,"=10")+COUNTIF(X29:Z29,"=10")+COUNTIF(AB29:AD29,"=10")+COUNTIF(AF29:AH29,"=10")+COUNTIF(AJ29:AL29,"=10")+COUNTIF(AN29:AP29,"=10")</f>
        <v>4</v>
      </c>
      <c r="AS29" s="201">
        <f>COUNTIF(D29:F29,"=8")+COUNTIF(H29:J29,"=8")+COUNTIF(L29:N29,"=8")+COUNTIF(P29:R29,"=8")+COUNTIF(T29:V29,"=8")+COUNTIF(X29:Z29,"=8")+COUNTIF(AB29:AD29,"=8")+COUNTIF(AF29:AH29,"=8")+COUNTIF(AJ29:AL29,"=8")+COUNTIF(AN29:AP29,"=8")</f>
        <v>7</v>
      </c>
      <c r="AT29" s="199">
        <f>AQ29</f>
        <v>172</v>
      </c>
      <c r="AU29" s="300">
        <v>8</v>
      </c>
    </row>
    <row r="30" spans="1:47" s="113" customFormat="1" ht="15" customHeight="1" thickBot="1" x14ac:dyDescent="0.3">
      <c r="A30" s="235"/>
      <c r="B30" s="417"/>
      <c r="C30" s="417"/>
      <c r="D30" s="346">
        <f>SUM(D29:F29)</f>
        <v>14</v>
      </c>
      <c r="E30" s="346"/>
      <c r="F30" s="347"/>
      <c r="G30" s="339"/>
      <c r="H30" s="345">
        <f>SUM(H29:J29)</f>
        <v>14</v>
      </c>
      <c r="I30" s="346"/>
      <c r="J30" s="347"/>
      <c r="K30" s="339"/>
      <c r="L30" s="345">
        <f>SUM(L29:N29)</f>
        <v>16</v>
      </c>
      <c r="M30" s="346"/>
      <c r="N30" s="347"/>
      <c r="O30" s="339"/>
      <c r="P30" s="345">
        <f>SUM(P29:R29)</f>
        <v>14</v>
      </c>
      <c r="Q30" s="346"/>
      <c r="R30" s="347"/>
      <c r="S30" s="339"/>
      <c r="T30" s="345">
        <f>SUM(T29:V29)</f>
        <v>26</v>
      </c>
      <c r="U30" s="346"/>
      <c r="V30" s="347"/>
      <c r="W30" s="339"/>
      <c r="X30" s="345">
        <f>SUM(X29:Z29)</f>
        <v>14</v>
      </c>
      <c r="Y30" s="346"/>
      <c r="Z30" s="347"/>
      <c r="AA30" s="339"/>
      <c r="AB30" s="345">
        <f>SUM(AB29:AD29)</f>
        <v>12</v>
      </c>
      <c r="AC30" s="346"/>
      <c r="AD30" s="347"/>
      <c r="AE30" s="339"/>
      <c r="AF30" s="345">
        <f>SUM(AF29:AH29)</f>
        <v>28</v>
      </c>
      <c r="AG30" s="346"/>
      <c r="AH30" s="347"/>
      <c r="AI30" s="339"/>
      <c r="AJ30" s="345">
        <f>SUM(AJ29:AL29)</f>
        <v>20</v>
      </c>
      <c r="AK30" s="346"/>
      <c r="AL30" s="347"/>
      <c r="AM30" s="339"/>
      <c r="AN30" s="345">
        <f>SUM(AN29:AP29)</f>
        <v>14</v>
      </c>
      <c r="AO30" s="346"/>
      <c r="AP30" s="347"/>
      <c r="AQ30" s="339"/>
      <c r="AR30" s="340"/>
      <c r="AS30" s="340"/>
      <c r="AT30" s="343"/>
      <c r="AU30" s="704"/>
    </row>
    <row r="31" spans="1:47" s="113" customFormat="1" ht="15" customHeight="1" x14ac:dyDescent="0.25">
      <c r="A31" s="230">
        <v>13</v>
      </c>
      <c r="B31" s="418" t="s">
        <v>88</v>
      </c>
      <c r="C31" s="418" t="s">
        <v>89</v>
      </c>
      <c r="D31" s="132">
        <v>4</v>
      </c>
      <c r="E31" s="133">
        <v>10</v>
      </c>
      <c r="F31" s="168">
        <v>8</v>
      </c>
      <c r="G31" s="203">
        <f>D32</f>
        <v>22</v>
      </c>
      <c r="H31" s="134">
        <v>4</v>
      </c>
      <c r="I31" s="133">
        <v>8</v>
      </c>
      <c r="J31" s="133">
        <v>6</v>
      </c>
      <c r="K31" s="203">
        <f>SUM(G31,H32)</f>
        <v>40</v>
      </c>
      <c r="L31" s="134">
        <v>10</v>
      </c>
      <c r="M31" s="133">
        <v>8</v>
      </c>
      <c r="N31" s="133">
        <v>4</v>
      </c>
      <c r="O31" s="203">
        <f>SUM(K31,L32)</f>
        <v>62</v>
      </c>
      <c r="P31" s="134">
        <v>0</v>
      </c>
      <c r="Q31" s="133">
        <v>6</v>
      </c>
      <c r="R31" s="168">
        <v>8</v>
      </c>
      <c r="S31" s="203">
        <f>SUM(O31,P32)</f>
        <v>76</v>
      </c>
      <c r="T31" s="134">
        <v>8</v>
      </c>
      <c r="U31" s="133">
        <v>0</v>
      </c>
      <c r="V31" s="133">
        <v>0</v>
      </c>
      <c r="W31" s="203">
        <f>SUM(S31,T32)</f>
        <v>84</v>
      </c>
      <c r="X31" s="132">
        <v>10</v>
      </c>
      <c r="Y31" s="133">
        <v>8</v>
      </c>
      <c r="Z31" s="168">
        <v>8</v>
      </c>
      <c r="AA31" s="203">
        <f>SUM(W31,X32)</f>
        <v>110</v>
      </c>
      <c r="AB31" s="134">
        <v>6</v>
      </c>
      <c r="AC31" s="133">
        <v>6</v>
      </c>
      <c r="AD31" s="133">
        <v>8</v>
      </c>
      <c r="AE31" s="203">
        <f>SUM(AA31,AB32)</f>
        <v>130</v>
      </c>
      <c r="AF31" s="134">
        <v>10</v>
      </c>
      <c r="AG31" s="133">
        <v>6</v>
      </c>
      <c r="AH31" s="133">
        <v>6</v>
      </c>
      <c r="AI31" s="203">
        <f>SUM(AE31,AF32)</f>
        <v>152</v>
      </c>
      <c r="AJ31" s="134">
        <v>8</v>
      </c>
      <c r="AK31" s="133">
        <v>10</v>
      </c>
      <c r="AL31" s="168">
        <v>6</v>
      </c>
      <c r="AM31" s="203">
        <f>SUM(AI31,AJ32)</f>
        <v>176</v>
      </c>
      <c r="AN31" s="134">
        <v>8</v>
      </c>
      <c r="AO31" s="133">
        <v>8</v>
      </c>
      <c r="AP31" s="133">
        <v>6</v>
      </c>
      <c r="AQ31" s="203">
        <f>SUM(AM31,AN32)</f>
        <v>198</v>
      </c>
      <c r="AR31" s="197">
        <f>COUNTIF(D31:F31,"=10")+COUNTIF(H31:J31,"=10")+COUNTIF(L31:N31,"=10")+COUNTIF(P31:R31,"=10")+COUNTIF(T31:V31,"=10")+COUNTIF(X31:Z31,"=10")+COUNTIF(AB31:AD31,"=10")+COUNTIF(AF31:AH31,"=10")+COUNTIF(AJ31:AL31,"=10")+COUNTIF(AN31:AP31,"=10")</f>
        <v>5</v>
      </c>
      <c r="AS31" s="197">
        <f>COUNTIF(D31:F31,"=8")+COUNTIF(H31:J31,"=8")+COUNTIF(L31:N31,"=8")+COUNTIF(P31:R31,"=8")+COUNTIF(T31:V31,"=8")+COUNTIF(X31:Z31,"=8")+COUNTIF(AB31:AD31,"=8")+COUNTIF(AF31:AH31,"=8")+COUNTIF(AJ31:AL31,"=8")+COUNTIF(AN31:AP31,"=8")</f>
        <v>11</v>
      </c>
      <c r="AT31" s="195">
        <f>AQ31</f>
        <v>198</v>
      </c>
      <c r="AU31" s="296">
        <v>5</v>
      </c>
    </row>
    <row r="32" spans="1:47" s="113" customFormat="1" ht="15.75" customHeight="1" thickBot="1" x14ac:dyDescent="0.3">
      <c r="A32" s="231"/>
      <c r="B32" s="418"/>
      <c r="C32" s="418"/>
      <c r="D32" s="332">
        <f>SUM(D31:F31)</f>
        <v>22</v>
      </c>
      <c r="E32" s="332"/>
      <c r="F32" s="333"/>
      <c r="G32" s="238"/>
      <c r="H32" s="331">
        <f>SUM(H31:J31)</f>
        <v>18</v>
      </c>
      <c r="I32" s="332"/>
      <c r="J32" s="333"/>
      <c r="K32" s="238"/>
      <c r="L32" s="331">
        <f>SUM(L31:N31)</f>
        <v>22</v>
      </c>
      <c r="M32" s="332"/>
      <c r="N32" s="333"/>
      <c r="O32" s="238"/>
      <c r="P32" s="331">
        <f>SUM(P31:R31)</f>
        <v>14</v>
      </c>
      <c r="Q32" s="332"/>
      <c r="R32" s="333"/>
      <c r="S32" s="238"/>
      <c r="T32" s="331">
        <f>SUM(T31:V31)</f>
        <v>8</v>
      </c>
      <c r="U32" s="332"/>
      <c r="V32" s="333"/>
      <c r="W32" s="238"/>
      <c r="X32" s="331">
        <f>SUM(X31:Z31)</f>
        <v>26</v>
      </c>
      <c r="Y32" s="332"/>
      <c r="Z32" s="333"/>
      <c r="AA32" s="238"/>
      <c r="AB32" s="331">
        <f>SUM(AB31:AD31)</f>
        <v>20</v>
      </c>
      <c r="AC32" s="332"/>
      <c r="AD32" s="333"/>
      <c r="AE32" s="238"/>
      <c r="AF32" s="331">
        <f>SUM(AF31:AH31)</f>
        <v>22</v>
      </c>
      <c r="AG32" s="332"/>
      <c r="AH32" s="333"/>
      <c r="AI32" s="238"/>
      <c r="AJ32" s="331">
        <f>SUM(AJ31:AL31)</f>
        <v>24</v>
      </c>
      <c r="AK32" s="332"/>
      <c r="AL32" s="333"/>
      <c r="AM32" s="238"/>
      <c r="AN32" s="331">
        <f>SUM(AN31:AP31)</f>
        <v>22</v>
      </c>
      <c r="AO32" s="332"/>
      <c r="AP32" s="333"/>
      <c r="AQ32" s="238"/>
      <c r="AR32" s="329"/>
      <c r="AS32" s="329"/>
      <c r="AT32" s="326"/>
      <c r="AU32" s="330"/>
    </row>
    <row r="33" spans="1:47" ht="15" customHeight="1" x14ac:dyDescent="0.25">
      <c r="A33" s="234">
        <v>14</v>
      </c>
      <c r="B33" s="417" t="s">
        <v>77</v>
      </c>
      <c r="C33" s="417" t="s">
        <v>78</v>
      </c>
      <c r="D33" s="122">
        <v>6</v>
      </c>
      <c r="E33" s="30">
        <v>0</v>
      </c>
      <c r="F33" s="69">
        <v>4</v>
      </c>
      <c r="G33" s="209">
        <f>D34</f>
        <v>10</v>
      </c>
      <c r="H33" s="31">
        <v>10</v>
      </c>
      <c r="I33" s="30">
        <v>8</v>
      </c>
      <c r="J33" s="30">
        <v>4</v>
      </c>
      <c r="K33" s="209">
        <f>SUM(G33,H34)</f>
        <v>32</v>
      </c>
      <c r="L33" s="31">
        <v>8</v>
      </c>
      <c r="M33" s="30">
        <v>0</v>
      </c>
      <c r="N33" s="30">
        <v>8</v>
      </c>
      <c r="O33" s="209">
        <f>SUM(K33,L34)</f>
        <v>48</v>
      </c>
      <c r="P33" s="31">
        <v>10</v>
      </c>
      <c r="Q33" s="30">
        <v>0</v>
      </c>
      <c r="R33" s="30">
        <v>4</v>
      </c>
      <c r="S33" s="209">
        <f>SUM(O33,P34)</f>
        <v>62</v>
      </c>
      <c r="T33" s="31">
        <v>0</v>
      </c>
      <c r="U33" s="30">
        <v>8</v>
      </c>
      <c r="V33" s="30">
        <v>6</v>
      </c>
      <c r="W33" s="209">
        <f>SUM(S33,T34)</f>
        <v>76</v>
      </c>
      <c r="X33" s="29">
        <v>4</v>
      </c>
      <c r="Y33" s="30">
        <v>0</v>
      </c>
      <c r="Z33" s="69">
        <v>8</v>
      </c>
      <c r="AA33" s="209">
        <f>SUM(W33,X34)</f>
        <v>88</v>
      </c>
      <c r="AB33" s="31">
        <v>6</v>
      </c>
      <c r="AC33" s="30">
        <v>0</v>
      </c>
      <c r="AD33" s="30">
        <v>6</v>
      </c>
      <c r="AE33" s="209">
        <f>SUM(AA33,AB34)</f>
        <v>100</v>
      </c>
      <c r="AF33" s="31">
        <v>6</v>
      </c>
      <c r="AG33" s="30">
        <v>4</v>
      </c>
      <c r="AH33" s="30">
        <v>0</v>
      </c>
      <c r="AI33" s="209">
        <f>SUM(AE33,AF34)</f>
        <v>110</v>
      </c>
      <c r="AJ33" s="31">
        <v>6</v>
      </c>
      <c r="AK33" s="30">
        <v>0</v>
      </c>
      <c r="AL33" s="30">
        <v>6</v>
      </c>
      <c r="AM33" s="209">
        <f>SUM(AI33,AJ34)</f>
        <v>122</v>
      </c>
      <c r="AN33" s="31">
        <v>6</v>
      </c>
      <c r="AO33" s="30">
        <v>4</v>
      </c>
      <c r="AP33" s="30">
        <v>0</v>
      </c>
      <c r="AQ33" s="209">
        <f>SUM(AM33,AN34)</f>
        <v>132</v>
      </c>
      <c r="AR33" s="201">
        <f>COUNTIF(D33:F33,"=10")+COUNTIF(H33:J33,"=10")+COUNTIF(L33:N33,"=10")+COUNTIF(P33:R33,"=10")+COUNTIF(T33:V33,"=10")+COUNTIF(X33:Z33,"=10")+COUNTIF(AB33:AD33,"=10")+COUNTIF(AF33:AH33,"=10")+COUNTIF(AJ33:AL33,"=10")+COUNTIF(AN33:AP33,"=10")</f>
        <v>2</v>
      </c>
      <c r="AS33" s="201">
        <f>COUNTIF(D33:F33,"=8")+COUNTIF(H33:J33,"=8")+COUNTIF(L33:N33,"=8")+COUNTIF(P33:R33,"=8")+COUNTIF(T33:V33,"=8")+COUNTIF(X33:Z33,"=8")+COUNTIF(AB33:AD33,"=8")+COUNTIF(AF33:AH33,"=8")+COUNTIF(AJ33:AL33,"=8")+COUNTIF(AN33:AP33,"=8")</f>
        <v>5</v>
      </c>
      <c r="AT33" s="199">
        <f>AQ33</f>
        <v>132</v>
      </c>
      <c r="AU33" s="300">
        <v>15</v>
      </c>
    </row>
    <row r="34" spans="1:47" ht="15" customHeight="1" thickBot="1" x14ac:dyDescent="0.3">
      <c r="A34" s="235"/>
      <c r="B34" s="417"/>
      <c r="C34" s="417"/>
      <c r="D34" s="346">
        <f>SUM(D33:F33)</f>
        <v>10</v>
      </c>
      <c r="E34" s="346"/>
      <c r="F34" s="347"/>
      <c r="G34" s="339"/>
      <c r="H34" s="345">
        <f>SUM(H33:J33)</f>
        <v>22</v>
      </c>
      <c r="I34" s="346"/>
      <c r="J34" s="347"/>
      <c r="K34" s="339"/>
      <c r="L34" s="345">
        <f>SUM(L33:N33)</f>
        <v>16</v>
      </c>
      <c r="M34" s="346"/>
      <c r="N34" s="347"/>
      <c r="O34" s="339"/>
      <c r="P34" s="345">
        <f>SUM(P33:R33)</f>
        <v>14</v>
      </c>
      <c r="Q34" s="346"/>
      <c r="R34" s="347"/>
      <c r="S34" s="339"/>
      <c r="T34" s="345">
        <f>SUM(T33:V33)</f>
        <v>14</v>
      </c>
      <c r="U34" s="346"/>
      <c r="V34" s="347"/>
      <c r="W34" s="339"/>
      <c r="X34" s="345">
        <f>SUM(X33:Z33)</f>
        <v>12</v>
      </c>
      <c r="Y34" s="346"/>
      <c r="Z34" s="347"/>
      <c r="AA34" s="339"/>
      <c r="AB34" s="345">
        <f>SUM(AB33:AD33)</f>
        <v>12</v>
      </c>
      <c r="AC34" s="346"/>
      <c r="AD34" s="347"/>
      <c r="AE34" s="339"/>
      <c r="AF34" s="345">
        <f>SUM(AF33:AH33)</f>
        <v>10</v>
      </c>
      <c r="AG34" s="346"/>
      <c r="AH34" s="347"/>
      <c r="AI34" s="339"/>
      <c r="AJ34" s="345">
        <f>SUM(AJ33:AL33)</f>
        <v>12</v>
      </c>
      <c r="AK34" s="346"/>
      <c r="AL34" s="347"/>
      <c r="AM34" s="339"/>
      <c r="AN34" s="345">
        <f>SUM(AN33:AP33)</f>
        <v>10</v>
      </c>
      <c r="AO34" s="346"/>
      <c r="AP34" s="347"/>
      <c r="AQ34" s="339"/>
      <c r="AR34" s="340"/>
      <c r="AS34" s="340"/>
      <c r="AT34" s="343"/>
      <c r="AU34" s="704"/>
    </row>
    <row r="35" spans="1:47" ht="15" customHeight="1" x14ac:dyDescent="0.25">
      <c r="A35" s="230">
        <v>15</v>
      </c>
      <c r="B35" s="418" t="s">
        <v>71</v>
      </c>
      <c r="C35" s="418" t="s">
        <v>66</v>
      </c>
      <c r="D35" s="132">
        <v>0</v>
      </c>
      <c r="E35" s="133">
        <v>6</v>
      </c>
      <c r="F35" s="168">
        <v>6</v>
      </c>
      <c r="G35" s="203">
        <f>D36</f>
        <v>12</v>
      </c>
      <c r="H35" s="134">
        <v>8</v>
      </c>
      <c r="I35" s="133">
        <v>4</v>
      </c>
      <c r="J35" s="133">
        <v>6</v>
      </c>
      <c r="K35" s="203">
        <f>SUM(G35,H36)</f>
        <v>30</v>
      </c>
      <c r="L35" s="134">
        <v>6</v>
      </c>
      <c r="M35" s="133">
        <v>0</v>
      </c>
      <c r="N35" s="133">
        <v>8</v>
      </c>
      <c r="O35" s="203">
        <f>SUM(K35,L36)</f>
        <v>44</v>
      </c>
      <c r="P35" s="134">
        <v>10</v>
      </c>
      <c r="Q35" s="133">
        <v>10</v>
      </c>
      <c r="R35" s="168">
        <v>8</v>
      </c>
      <c r="S35" s="203">
        <f>SUM(O35,P36)</f>
        <v>72</v>
      </c>
      <c r="T35" s="134">
        <v>6</v>
      </c>
      <c r="U35" s="133">
        <v>6</v>
      </c>
      <c r="V35" s="133">
        <v>4</v>
      </c>
      <c r="W35" s="203">
        <f>SUM(S35,T36)</f>
        <v>88</v>
      </c>
      <c r="X35" s="132">
        <v>10</v>
      </c>
      <c r="Y35" s="133">
        <v>6</v>
      </c>
      <c r="Z35" s="168">
        <v>10</v>
      </c>
      <c r="AA35" s="203">
        <f>SUM(W35,X36)</f>
        <v>114</v>
      </c>
      <c r="AB35" s="134">
        <v>8</v>
      </c>
      <c r="AC35" s="133">
        <v>6</v>
      </c>
      <c r="AD35" s="133">
        <v>6</v>
      </c>
      <c r="AE35" s="203">
        <f>SUM(AA35,AB36)</f>
        <v>134</v>
      </c>
      <c r="AF35" s="134">
        <v>6</v>
      </c>
      <c r="AG35" s="133">
        <v>8</v>
      </c>
      <c r="AH35" s="133">
        <v>10</v>
      </c>
      <c r="AI35" s="203">
        <f>SUM(AE35,AF36)</f>
        <v>158</v>
      </c>
      <c r="AJ35" s="134">
        <v>4</v>
      </c>
      <c r="AK35" s="133">
        <v>6</v>
      </c>
      <c r="AL35" s="168">
        <v>0</v>
      </c>
      <c r="AM35" s="203">
        <f>SUM(AI35,AJ36)</f>
        <v>168</v>
      </c>
      <c r="AN35" s="134">
        <v>0</v>
      </c>
      <c r="AO35" s="133">
        <v>6</v>
      </c>
      <c r="AP35" s="133">
        <v>4</v>
      </c>
      <c r="AQ35" s="203">
        <f>SUM(AM35,AN36)</f>
        <v>178</v>
      </c>
      <c r="AR35" s="197">
        <f>COUNTIF(D35:F35,"=10")+COUNTIF(H35:J35,"=10")+COUNTIF(L35:N35,"=10")+COUNTIF(P35:R35,"=10")+COUNTIF(T35:V35,"=10")+COUNTIF(X35:Z35,"=10")+COUNTIF(AB35:AD35,"=10")+COUNTIF(AF35:AH35,"=10")+COUNTIF(AJ35:AL35,"=10")+COUNTIF(AN35:AP35,"=10")</f>
        <v>5</v>
      </c>
      <c r="AS35" s="197">
        <f>COUNTIF(D35:F35,"=8")+COUNTIF(H35:J35,"=8")+COUNTIF(L35:N35,"=8")+COUNTIF(P35:R35,"=8")+COUNTIF(T35:V35,"=8")+COUNTIF(X35:Z35,"=8")+COUNTIF(AB35:AD35,"=8")+COUNTIF(AF35:AH35,"=8")+COUNTIF(AJ35:AL35,"=8")+COUNTIF(AN35:AP35,"=8")</f>
        <v>5</v>
      </c>
      <c r="AT35" s="195">
        <f>AQ35</f>
        <v>178</v>
      </c>
      <c r="AU35" s="296">
        <v>7</v>
      </c>
    </row>
    <row r="36" spans="1:47" ht="15" customHeight="1" thickBot="1" x14ac:dyDescent="0.3">
      <c r="A36" s="231"/>
      <c r="B36" s="418"/>
      <c r="C36" s="418"/>
      <c r="D36" s="332">
        <f>SUM(D35:F35)</f>
        <v>12</v>
      </c>
      <c r="E36" s="332"/>
      <c r="F36" s="333"/>
      <c r="G36" s="238"/>
      <c r="H36" s="331">
        <f>SUM(H35:J35)</f>
        <v>18</v>
      </c>
      <c r="I36" s="332"/>
      <c r="J36" s="333"/>
      <c r="K36" s="238"/>
      <c r="L36" s="331">
        <f>SUM(L35:N35)</f>
        <v>14</v>
      </c>
      <c r="M36" s="332"/>
      <c r="N36" s="333"/>
      <c r="O36" s="238"/>
      <c r="P36" s="331">
        <f>SUM(P35:R35)</f>
        <v>28</v>
      </c>
      <c r="Q36" s="332"/>
      <c r="R36" s="333"/>
      <c r="S36" s="238"/>
      <c r="T36" s="331">
        <f>SUM(T35:V35)</f>
        <v>16</v>
      </c>
      <c r="U36" s="332"/>
      <c r="V36" s="333"/>
      <c r="W36" s="238"/>
      <c r="X36" s="331">
        <f>SUM(X35:Z35)</f>
        <v>26</v>
      </c>
      <c r="Y36" s="332"/>
      <c r="Z36" s="333"/>
      <c r="AA36" s="238"/>
      <c r="AB36" s="331">
        <f>SUM(AB35:AD35)</f>
        <v>20</v>
      </c>
      <c r="AC36" s="332"/>
      <c r="AD36" s="333"/>
      <c r="AE36" s="238"/>
      <c r="AF36" s="331">
        <f>SUM(AF35:AH35)</f>
        <v>24</v>
      </c>
      <c r="AG36" s="332"/>
      <c r="AH36" s="333"/>
      <c r="AI36" s="238"/>
      <c r="AJ36" s="331">
        <f>SUM(AJ35:AL35)</f>
        <v>10</v>
      </c>
      <c r="AK36" s="332"/>
      <c r="AL36" s="333"/>
      <c r="AM36" s="238"/>
      <c r="AN36" s="331">
        <f>SUM(AN35:AP35)</f>
        <v>10</v>
      </c>
      <c r="AO36" s="332"/>
      <c r="AP36" s="333"/>
      <c r="AQ36" s="238"/>
      <c r="AR36" s="329"/>
      <c r="AS36" s="329"/>
      <c r="AT36" s="326"/>
      <c r="AU36" s="330"/>
    </row>
    <row r="37" spans="1:47" ht="15" customHeight="1" x14ac:dyDescent="0.25">
      <c r="A37" s="234">
        <v>16</v>
      </c>
      <c r="B37" s="417" t="s">
        <v>81</v>
      </c>
      <c r="C37" s="417" t="s">
        <v>73</v>
      </c>
      <c r="D37" s="122">
        <v>6</v>
      </c>
      <c r="E37" s="30">
        <v>0</v>
      </c>
      <c r="F37" s="69">
        <v>8</v>
      </c>
      <c r="G37" s="209">
        <f>D38</f>
        <v>14</v>
      </c>
      <c r="H37" s="31">
        <v>10</v>
      </c>
      <c r="I37" s="30">
        <v>8</v>
      </c>
      <c r="J37" s="30">
        <v>6</v>
      </c>
      <c r="K37" s="209">
        <f>SUM(G37,H38)</f>
        <v>38</v>
      </c>
      <c r="L37" s="31">
        <v>0</v>
      </c>
      <c r="M37" s="30">
        <v>0</v>
      </c>
      <c r="N37" s="30">
        <v>10</v>
      </c>
      <c r="O37" s="209">
        <f>SUM(K37,L38)</f>
        <v>48</v>
      </c>
      <c r="P37" s="31">
        <v>0</v>
      </c>
      <c r="Q37" s="30">
        <v>4</v>
      </c>
      <c r="R37" s="30">
        <v>0</v>
      </c>
      <c r="S37" s="209">
        <f>SUM(O37,P38)</f>
        <v>52</v>
      </c>
      <c r="T37" s="31">
        <v>6</v>
      </c>
      <c r="U37" s="30">
        <v>4</v>
      </c>
      <c r="V37" s="30">
        <v>0</v>
      </c>
      <c r="W37" s="209">
        <f>SUM(S37,T38)</f>
        <v>62</v>
      </c>
      <c r="X37" s="29">
        <v>6</v>
      </c>
      <c r="Y37" s="30">
        <v>4</v>
      </c>
      <c r="Z37" s="69">
        <v>8</v>
      </c>
      <c r="AA37" s="209">
        <f>SUM(W37,X38)</f>
        <v>80</v>
      </c>
      <c r="AB37" s="31">
        <v>10</v>
      </c>
      <c r="AC37" s="30">
        <v>8</v>
      </c>
      <c r="AD37" s="30">
        <v>10</v>
      </c>
      <c r="AE37" s="209">
        <f>SUM(AA37,AB38)</f>
        <v>108</v>
      </c>
      <c r="AF37" s="31">
        <v>8</v>
      </c>
      <c r="AG37" s="30">
        <v>4</v>
      </c>
      <c r="AH37" s="30">
        <v>4</v>
      </c>
      <c r="AI37" s="209">
        <f>SUM(AE37,AF38)</f>
        <v>124</v>
      </c>
      <c r="AJ37" s="31">
        <v>8</v>
      </c>
      <c r="AK37" s="30">
        <v>6</v>
      </c>
      <c r="AL37" s="30">
        <v>10</v>
      </c>
      <c r="AM37" s="209">
        <f>SUM(AI37,AJ38)</f>
        <v>148</v>
      </c>
      <c r="AN37" s="31">
        <v>0</v>
      </c>
      <c r="AO37" s="30">
        <v>6</v>
      </c>
      <c r="AP37" s="30">
        <v>4</v>
      </c>
      <c r="AQ37" s="209">
        <f>SUM(AM37,AN38)</f>
        <v>158</v>
      </c>
      <c r="AR37" s="201">
        <f>COUNTIF(D37:F37,"=10")+COUNTIF(H37:J37,"=10")+COUNTIF(L37:N37,"=10")+COUNTIF(P37:R37,"=10")+COUNTIF(T37:V37,"=10")+COUNTIF(X37:Z37,"=10")+COUNTIF(AB37:AD37,"=10")+COUNTIF(AF37:AH37,"=10")+COUNTIF(AJ37:AL37,"=10")+COUNTIF(AN37:AP37,"=10")</f>
        <v>5</v>
      </c>
      <c r="AS37" s="201">
        <f>COUNTIF(D37:F37,"=8")+COUNTIF(H37:J37,"=8")+COUNTIF(L37:N37,"=8")+COUNTIF(P37:R37,"=8")+COUNTIF(T37:V37,"=8")+COUNTIF(X37:Z37,"=8")+COUNTIF(AB37:AD37,"=8")+COUNTIF(AF37:AH37,"=8")+COUNTIF(AJ37:AL37,"=8")+COUNTIF(AN37:AP37,"=8")</f>
        <v>6</v>
      </c>
      <c r="AT37" s="199">
        <f>AQ37</f>
        <v>158</v>
      </c>
      <c r="AU37" s="300">
        <v>11</v>
      </c>
    </row>
    <row r="38" spans="1:47" ht="15" customHeight="1" thickBot="1" x14ac:dyDescent="0.3">
      <c r="A38" s="235"/>
      <c r="B38" s="417"/>
      <c r="C38" s="417"/>
      <c r="D38" s="346">
        <f>SUM(D37:F37)</f>
        <v>14</v>
      </c>
      <c r="E38" s="346"/>
      <c r="F38" s="347"/>
      <c r="G38" s="339"/>
      <c r="H38" s="345">
        <f>SUM(H37:J37)</f>
        <v>24</v>
      </c>
      <c r="I38" s="346"/>
      <c r="J38" s="347"/>
      <c r="K38" s="339"/>
      <c r="L38" s="345">
        <f>SUM(L37:N37)</f>
        <v>10</v>
      </c>
      <c r="M38" s="346"/>
      <c r="N38" s="347"/>
      <c r="O38" s="339"/>
      <c r="P38" s="345">
        <f>SUM(P37:R37)</f>
        <v>4</v>
      </c>
      <c r="Q38" s="346"/>
      <c r="R38" s="347"/>
      <c r="S38" s="339"/>
      <c r="T38" s="345">
        <f>SUM(T37:V37)</f>
        <v>10</v>
      </c>
      <c r="U38" s="346"/>
      <c r="V38" s="347"/>
      <c r="W38" s="339"/>
      <c r="X38" s="345">
        <f>SUM(X37:Z37)</f>
        <v>18</v>
      </c>
      <c r="Y38" s="346"/>
      <c r="Z38" s="347"/>
      <c r="AA38" s="339"/>
      <c r="AB38" s="345">
        <f>SUM(AB37:AD37)</f>
        <v>28</v>
      </c>
      <c r="AC38" s="346"/>
      <c r="AD38" s="347"/>
      <c r="AE38" s="339"/>
      <c r="AF38" s="345">
        <f>SUM(AF37:AH37)</f>
        <v>16</v>
      </c>
      <c r="AG38" s="346"/>
      <c r="AH38" s="347"/>
      <c r="AI38" s="339"/>
      <c r="AJ38" s="345">
        <f>SUM(AJ37:AL37)</f>
        <v>24</v>
      </c>
      <c r="AK38" s="346"/>
      <c r="AL38" s="347"/>
      <c r="AM38" s="339"/>
      <c r="AN38" s="345">
        <f>SUM(AN37:AP37)</f>
        <v>10</v>
      </c>
      <c r="AO38" s="346"/>
      <c r="AP38" s="347"/>
      <c r="AQ38" s="339"/>
      <c r="AR38" s="340"/>
      <c r="AS38" s="340"/>
      <c r="AT38" s="343"/>
      <c r="AU38" s="704"/>
    </row>
    <row r="39" spans="1:47" ht="15" customHeight="1" x14ac:dyDescent="0.25">
      <c r="A39" s="230">
        <v>17</v>
      </c>
      <c r="B39" s="418" t="s">
        <v>86</v>
      </c>
      <c r="C39" s="418" t="s">
        <v>87</v>
      </c>
      <c r="D39" s="132">
        <v>0</v>
      </c>
      <c r="E39" s="133">
        <v>0</v>
      </c>
      <c r="F39" s="168">
        <v>6</v>
      </c>
      <c r="G39" s="203">
        <f>D40</f>
        <v>6</v>
      </c>
      <c r="H39" s="134">
        <v>4</v>
      </c>
      <c r="I39" s="133">
        <v>0</v>
      </c>
      <c r="J39" s="133">
        <v>6</v>
      </c>
      <c r="K39" s="203">
        <f>SUM(G39,H40)</f>
        <v>16</v>
      </c>
      <c r="L39" s="134">
        <v>6</v>
      </c>
      <c r="M39" s="133">
        <v>0</v>
      </c>
      <c r="N39" s="133">
        <v>0</v>
      </c>
      <c r="O39" s="203">
        <f>SUM(K39,L40)</f>
        <v>22</v>
      </c>
      <c r="P39" s="134">
        <v>6</v>
      </c>
      <c r="Q39" s="133">
        <v>10</v>
      </c>
      <c r="R39" s="168">
        <v>0</v>
      </c>
      <c r="S39" s="203">
        <f>SUM(O39,P40)</f>
        <v>38</v>
      </c>
      <c r="T39" s="134">
        <v>8</v>
      </c>
      <c r="U39" s="133">
        <v>0</v>
      </c>
      <c r="V39" s="133">
        <v>8</v>
      </c>
      <c r="W39" s="203">
        <f>SUM(S39,T40)</f>
        <v>54</v>
      </c>
      <c r="X39" s="132">
        <v>6</v>
      </c>
      <c r="Y39" s="133">
        <v>0</v>
      </c>
      <c r="Z39" s="168">
        <v>10</v>
      </c>
      <c r="AA39" s="203">
        <f>SUM(W39,X40)</f>
        <v>70</v>
      </c>
      <c r="AB39" s="134">
        <v>10</v>
      </c>
      <c r="AC39" s="133">
        <v>0</v>
      </c>
      <c r="AD39" s="133">
        <v>6</v>
      </c>
      <c r="AE39" s="203">
        <f>SUM(AA39,AB40)</f>
        <v>86</v>
      </c>
      <c r="AF39" s="134">
        <v>6</v>
      </c>
      <c r="AG39" s="133">
        <v>0</v>
      </c>
      <c r="AH39" s="133">
        <v>8</v>
      </c>
      <c r="AI39" s="203">
        <f>SUM(AE39,AF40)</f>
        <v>100</v>
      </c>
      <c r="AJ39" s="134">
        <v>6</v>
      </c>
      <c r="AK39" s="133">
        <v>4</v>
      </c>
      <c r="AL39" s="168">
        <v>8</v>
      </c>
      <c r="AM39" s="203">
        <f>SUM(AI39,AJ40)</f>
        <v>118</v>
      </c>
      <c r="AN39" s="134">
        <v>0</v>
      </c>
      <c r="AO39" s="133">
        <v>10</v>
      </c>
      <c r="AP39" s="133">
        <v>8</v>
      </c>
      <c r="AQ39" s="203">
        <f>SUM(AM39,AN40)</f>
        <v>136</v>
      </c>
      <c r="AR39" s="197">
        <f>COUNTIF(D39:F39,"=10")+COUNTIF(H39:J39,"=10")+COUNTIF(L39:N39,"=10")+COUNTIF(P39:R39,"=10")+COUNTIF(T39:V39,"=10")+COUNTIF(X39:Z39,"=10")+COUNTIF(AB39:AD39,"=10")+COUNTIF(AF39:AH39,"=10")+COUNTIF(AJ39:AL39,"=10")+COUNTIF(AN39:AP39,"=10")</f>
        <v>4</v>
      </c>
      <c r="AS39" s="197">
        <f>COUNTIF(D39:F39,"=8")+COUNTIF(H39:J39,"=8")+COUNTIF(L39:N39,"=8")+COUNTIF(P39:R39,"=8")+COUNTIF(T39:V39,"=8")+COUNTIF(X39:Z39,"=8")+COUNTIF(AB39:AD39,"=8")+COUNTIF(AF39:AH39,"=8")+COUNTIF(AJ39:AL39,"=8")+COUNTIF(AN39:AP39,"=8")</f>
        <v>5</v>
      </c>
      <c r="AT39" s="195">
        <f>AQ39</f>
        <v>136</v>
      </c>
      <c r="AU39" s="296">
        <v>14</v>
      </c>
    </row>
    <row r="40" spans="1:47" ht="15" customHeight="1" thickBot="1" x14ac:dyDescent="0.3">
      <c r="A40" s="326"/>
      <c r="B40" s="424"/>
      <c r="C40" s="424"/>
      <c r="D40" s="332">
        <f>SUM(D39:F39)</f>
        <v>6</v>
      </c>
      <c r="E40" s="332"/>
      <c r="F40" s="333"/>
      <c r="G40" s="238"/>
      <c r="H40" s="331">
        <f>SUM(H39:J39)</f>
        <v>10</v>
      </c>
      <c r="I40" s="332"/>
      <c r="J40" s="333"/>
      <c r="K40" s="238"/>
      <c r="L40" s="331">
        <f>SUM(L39:N39)</f>
        <v>6</v>
      </c>
      <c r="M40" s="332"/>
      <c r="N40" s="333"/>
      <c r="O40" s="238"/>
      <c r="P40" s="331">
        <f>SUM(P39:R39)</f>
        <v>16</v>
      </c>
      <c r="Q40" s="332"/>
      <c r="R40" s="333"/>
      <c r="S40" s="238"/>
      <c r="T40" s="331">
        <f>SUM(T39:V39)</f>
        <v>16</v>
      </c>
      <c r="U40" s="332"/>
      <c r="V40" s="333"/>
      <c r="W40" s="238"/>
      <c r="X40" s="331">
        <f>SUM(X39:Z39)</f>
        <v>16</v>
      </c>
      <c r="Y40" s="332"/>
      <c r="Z40" s="333"/>
      <c r="AA40" s="238"/>
      <c r="AB40" s="331">
        <f>SUM(AB39:AD39)</f>
        <v>16</v>
      </c>
      <c r="AC40" s="332"/>
      <c r="AD40" s="333"/>
      <c r="AE40" s="238"/>
      <c r="AF40" s="331">
        <f>SUM(AF39:AH39)</f>
        <v>14</v>
      </c>
      <c r="AG40" s="332"/>
      <c r="AH40" s="333"/>
      <c r="AI40" s="238"/>
      <c r="AJ40" s="331">
        <f>SUM(AJ39:AL39)</f>
        <v>18</v>
      </c>
      <c r="AK40" s="332"/>
      <c r="AL40" s="333"/>
      <c r="AM40" s="238"/>
      <c r="AN40" s="331">
        <f>SUM(AN39:AP39)</f>
        <v>18</v>
      </c>
      <c r="AO40" s="332"/>
      <c r="AP40" s="333"/>
      <c r="AQ40" s="238"/>
      <c r="AR40" s="329"/>
      <c r="AS40" s="329"/>
      <c r="AT40" s="326"/>
      <c r="AU40" s="330"/>
    </row>
    <row r="41" spans="1:47" ht="15" customHeight="1" x14ac:dyDescent="0.25"/>
    <row r="42" spans="1:47" ht="15.75" customHeight="1" x14ac:dyDescent="0.25"/>
    <row r="44" spans="1:47" ht="15" customHeight="1" x14ac:dyDescent="0.25"/>
    <row r="45" spans="1:47" ht="15" customHeight="1" x14ac:dyDescent="0.25"/>
  </sheetData>
  <mergeCells count="488">
    <mergeCell ref="AE39:AE40"/>
    <mergeCell ref="AI39:AI40"/>
    <mergeCell ref="AM39:AM40"/>
    <mergeCell ref="AQ39:AQ40"/>
    <mergeCell ref="AR39:AR40"/>
    <mergeCell ref="AS39:AS40"/>
    <mergeCell ref="AT39:AT40"/>
    <mergeCell ref="AU39:AU40"/>
    <mergeCell ref="D40:F40"/>
    <mergeCell ref="H40:J40"/>
    <mergeCell ref="L40:N40"/>
    <mergeCell ref="P40:R40"/>
    <mergeCell ref="T40:V40"/>
    <mergeCell ref="X40:Z40"/>
    <mergeCell ref="AB40:AD40"/>
    <mergeCell ref="AF40:AH40"/>
    <mergeCell ref="AJ40:AL40"/>
    <mergeCell ref="AN40:AP40"/>
    <mergeCell ref="A39:A40"/>
    <mergeCell ref="B39:B40"/>
    <mergeCell ref="C39:C40"/>
    <mergeCell ref="G39:G40"/>
    <mergeCell ref="K39:K40"/>
    <mergeCell ref="O39:O40"/>
    <mergeCell ref="S39:S40"/>
    <mergeCell ref="W39:W40"/>
    <mergeCell ref="AA39:AA40"/>
    <mergeCell ref="AE37:AE38"/>
    <mergeCell ref="AI37:AI38"/>
    <mergeCell ref="AM37:AM38"/>
    <mergeCell ref="AQ37:AQ38"/>
    <mergeCell ref="AR37:AR38"/>
    <mergeCell ref="AS37:AS38"/>
    <mergeCell ref="AT37:AT38"/>
    <mergeCell ref="AU37:AU38"/>
    <mergeCell ref="D38:F38"/>
    <mergeCell ref="H38:J38"/>
    <mergeCell ref="L38:N38"/>
    <mergeCell ref="P38:R38"/>
    <mergeCell ref="T38:V38"/>
    <mergeCell ref="X38:Z38"/>
    <mergeCell ref="AB38:AD38"/>
    <mergeCell ref="AF38:AH38"/>
    <mergeCell ref="AJ38:AL38"/>
    <mergeCell ref="AN38:AP38"/>
    <mergeCell ref="A37:A38"/>
    <mergeCell ref="B37:B38"/>
    <mergeCell ref="C37:C38"/>
    <mergeCell ref="G37:G38"/>
    <mergeCell ref="K37:K38"/>
    <mergeCell ref="O37:O38"/>
    <mergeCell ref="S37:S38"/>
    <mergeCell ref="W37:W38"/>
    <mergeCell ref="AA37:AA38"/>
    <mergeCell ref="AE35:AE36"/>
    <mergeCell ref="AI35:AI36"/>
    <mergeCell ref="AM35:AM36"/>
    <mergeCell ref="AQ35:AQ36"/>
    <mergeCell ref="AR35:AR36"/>
    <mergeCell ref="AS35:AS36"/>
    <mergeCell ref="AT35:AT36"/>
    <mergeCell ref="AU35:AU36"/>
    <mergeCell ref="D36:F36"/>
    <mergeCell ref="H36:J36"/>
    <mergeCell ref="L36:N36"/>
    <mergeCell ref="P36:R36"/>
    <mergeCell ref="T36:V36"/>
    <mergeCell ref="X36:Z36"/>
    <mergeCell ref="AB36:AD36"/>
    <mergeCell ref="AF36:AH36"/>
    <mergeCell ref="AJ36:AL36"/>
    <mergeCell ref="AN36:AP36"/>
    <mergeCell ref="A35:A36"/>
    <mergeCell ref="B35:B36"/>
    <mergeCell ref="C35:C36"/>
    <mergeCell ref="G35:G36"/>
    <mergeCell ref="K35:K36"/>
    <mergeCell ref="O35:O36"/>
    <mergeCell ref="S35:S36"/>
    <mergeCell ref="W35:W36"/>
    <mergeCell ref="AA35:AA36"/>
    <mergeCell ref="AE33:AE34"/>
    <mergeCell ref="AI33:AI34"/>
    <mergeCell ref="AM33:AM34"/>
    <mergeCell ref="AQ33:AQ34"/>
    <mergeCell ref="AR33:AR34"/>
    <mergeCell ref="AS33:AS34"/>
    <mergeCell ref="AT33:AT34"/>
    <mergeCell ref="AU33:AU34"/>
    <mergeCell ref="D34:F34"/>
    <mergeCell ref="H34:J34"/>
    <mergeCell ref="L34:N34"/>
    <mergeCell ref="P34:R34"/>
    <mergeCell ref="T34:V34"/>
    <mergeCell ref="X34:Z34"/>
    <mergeCell ref="AB34:AD34"/>
    <mergeCell ref="AF34:AH34"/>
    <mergeCell ref="AJ34:AL34"/>
    <mergeCell ref="AN34:AP34"/>
    <mergeCell ref="A33:A34"/>
    <mergeCell ref="B33:B34"/>
    <mergeCell ref="C33:C34"/>
    <mergeCell ref="G33:G34"/>
    <mergeCell ref="K33:K34"/>
    <mergeCell ref="O33:O34"/>
    <mergeCell ref="S33:S34"/>
    <mergeCell ref="W33:W34"/>
    <mergeCell ref="AA33:AA34"/>
    <mergeCell ref="AE31:AE32"/>
    <mergeCell ref="AI31:AI32"/>
    <mergeCell ref="AM31:AM32"/>
    <mergeCell ref="AQ31:AQ32"/>
    <mergeCell ref="AR31:AR32"/>
    <mergeCell ref="AS31:AS32"/>
    <mergeCell ref="AT31:AT32"/>
    <mergeCell ref="AU31:AU32"/>
    <mergeCell ref="D32:F32"/>
    <mergeCell ref="H32:J32"/>
    <mergeCell ref="L32:N32"/>
    <mergeCell ref="P32:R32"/>
    <mergeCell ref="T32:V32"/>
    <mergeCell ref="X32:Z32"/>
    <mergeCell ref="AB32:AD32"/>
    <mergeCell ref="AF32:AH32"/>
    <mergeCell ref="AJ32:AL32"/>
    <mergeCell ref="AN32:AP32"/>
    <mergeCell ref="A31:A32"/>
    <mergeCell ref="B31:B32"/>
    <mergeCell ref="C31:C32"/>
    <mergeCell ref="G31:G32"/>
    <mergeCell ref="K31:K32"/>
    <mergeCell ref="O31:O32"/>
    <mergeCell ref="S31:S32"/>
    <mergeCell ref="W31:W32"/>
    <mergeCell ref="AA31:AA32"/>
    <mergeCell ref="AE29:AE30"/>
    <mergeCell ref="AI29:AI30"/>
    <mergeCell ref="AM29:AM30"/>
    <mergeCell ref="AQ29:AQ30"/>
    <mergeCell ref="AR29:AR30"/>
    <mergeCell ref="AS29:AS30"/>
    <mergeCell ref="AT29:AT30"/>
    <mergeCell ref="AU29:AU30"/>
    <mergeCell ref="D30:F30"/>
    <mergeCell ref="H30:J30"/>
    <mergeCell ref="L30:N30"/>
    <mergeCell ref="P30:R30"/>
    <mergeCell ref="T30:V30"/>
    <mergeCell ref="X30:Z30"/>
    <mergeCell ref="AB30:AD30"/>
    <mergeCell ref="AF30:AH30"/>
    <mergeCell ref="AJ30:AL30"/>
    <mergeCell ref="AN30:AP30"/>
    <mergeCell ref="A29:A30"/>
    <mergeCell ref="B29:B30"/>
    <mergeCell ref="C29:C30"/>
    <mergeCell ref="G29:G30"/>
    <mergeCell ref="K29:K30"/>
    <mergeCell ref="O29:O30"/>
    <mergeCell ref="S29:S30"/>
    <mergeCell ref="W29:W30"/>
    <mergeCell ref="AA29:AA30"/>
    <mergeCell ref="AE27:AE28"/>
    <mergeCell ref="AI27:AI28"/>
    <mergeCell ref="AM27:AM28"/>
    <mergeCell ref="AQ27:AQ28"/>
    <mergeCell ref="AR27:AR28"/>
    <mergeCell ref="AS27:AS28"/>
    <mergeCell ref="AT27:AT28"/>
    <mergeCell ref="AU27:AU28"/>
    <mergeCell ref="X28:Z28"/>
    <mergeCell ref="AB28:AD28"/>
    <mergeCell ref="AF28:AH28"/>
    <mergeCell ref="AJ28:AL28"/>
    <mergeCell ref="AN28:AP28"/>
    <mergeCell ref="AA27:AA28"/>
    <mergeCell ref="AE25:AE26"/>
    <mergeCell ref="AI25:AI26"/>
    <mergeCell ref="AM25:AM26"/>
    <mergeCell ref="AQ25:AQ26"/>
    <mergeCell ref="AR25:AR26"/>
    <mergeCell ref="AS25:AS26"/>
    <mergeCell ref="AT25:AT26"/>
    <mergeCell ref="AU25:AU26"/>
    <mergeCell ref="X26:Z26"/>
    <mergeCell ref="AB26:AD26"/>
    <mergeCell ref="AF26:AH26"/>
    <mergeCell ref="AJ26:AL26"/>
    <mergeCell ref="AN26:AP26"/>
    <mergeCell ref="AA25:AA26"/>
    <mergeCell ref="AE23:AE24"/>
    <mergeCell ref="AI23:AI24"/>
    <mergeCell ref="AM23:AM24"/>
    <mergeCell ref="AQ23:AQ24"/>
    <mergeCell ref="AR23:AR24"/>
    <mergeCell ref="AS23:AS24"/>
    <mergeCell ref="AT23:AT24"/>
    <mergeCell ref="AU23:AU24"/>
    <mergeCell ref="X24:Z24"/>
    <mergeCell ref="AB24:AD24"/>
    <mergeCell ref="AF24:AH24"/>
    <mergeCell ref="AJ24:AL24"/>
    <mergeCell ref="AN24:AP24"/>
    <mergeCell ref="AA23:AA24"/>
    <mergeCell ref="AE21:AE22"/>
    <mergeCell ref="AI21:AI22"/>
    <mergeCell ref="AM21:AM22"/>
    <mergeCell ref="AQ21:AQ22"/>
    <mergeCell ref="AR21:AR22"/>
    <mergeCell ref="AS21:AS22"/>
    <mergeCell ref="AT21:AT22"/>
    <mergeCell ref="AU21:AU22"/>
    <mergeCell ref="X22:Z22"/>
    <mergeCell ref="AB22:AD22"/>
    <mergeCell ref="AF22:AH22"/>
    <mergeCell ref="AJ22:AL22"/>
    <mergeCell ref="AN22:AP22"/>
    <mergeCell ref="AA21:AA22"/>
    <mergeCell ref="AE19:AE20"/>
    <mergeCell ref="AI19:AI20"/>
    <mergeCell ref="AM19:AM20"/>
    <mergeCell ref="AQ19:AQ20"/>
    <mergeCell ref="AR19:AR20"/>
    <mergeCell ref="AS19:AS20"/>
    <mergeCell ref="AT19:AT20"/>
    <mergeCell ref="AU19:AU20"/>
    <mergeCell ref="X20:Z20"/>
    <mergeCell ref="AB20:AD20"/>
    <mergeCell ref="AF20:AH20"/>
    <mergeCell ref="AJ20:AL20"/>
    <mergeCell ref="AN20:AP20"/>
    <mergeCell ref="AE17:AE18"/>
    <mergeCell ref="AI17:AI18"/>
    <mergeCell ref="AM17:AM18"/>
    <mergeCell ref="AQ17:AQ18"/>
    <mergeCell ref="AR17:AR18"/>
    <mergeCell ref="AS17:AS18"/>
    <mergeCell ref="AT17:AT18"/>
    <mergeCell ref="AU17:AU18"/>
    <mergeCell ref="X18:Z18"/>
    <mergeCell ref="AB18:AD18"/>
    <mergeCell ref="AF18:AH18"/>
    <mergeCell ref="AJ18:AL18"/>
    <mergeCell ref="AN18:AP18"/>
    <mergeCell ref="AE15:AE16"/>
    <mergeCell ref="AI15:AI16"/>
    <mergeCell ref="AM15:AM16"/>
    <mergeCell ref="AQ15:AQ16"/>
    <mergeCell ref="AR15:AR16"/>
    <mergeCell ref="AS15:AS16"/>
    <mergeCell ref="AT15:AT16"/>
    <mergeCell ref="AU15:AU16"/>
    <mergeCell ref="X16:Z16"/>
    <mergeCell ref="AB16:AD16"/>
    <mergeCell ref="AF16:AH16"/>
    <mergeCell ref="AJ16:AL16"/>
    <mergeCell ref="AN16:AP16"/>
    <mergeCell ref="AE13:AE14"/>
    <mergeCell ref="AI13:AI14"/>
    <mergeCell ref="AM13:AM14"/>
    <mergeCell ref="AQ13:AQ14"/>
    <mergeCell ref="AR13:AR14"/>
    <mergeCell ref="AS13:AS14"/>
    <mergeCell ref="AT13:AT14"/>
    <mergeCell ref="AU13:AU14"/>
    <mergeCell ref="X14:Z14"/>
    <mergeCell ref="AB14:AD14"/>
    <mergeCell ref="AF14:AH14"/>
    <mergeCell ref="AJ14:AL14"/>
    <mergeCell ref="AN14:AP14"/>
    <mergeCell ref="AS9:AS10"/>
    <mergeCell ref="AT9:AT10"/>
    <mergeCell ref="AU9:AU10"/>
    <mergeCell ref="X10:Z10"/>
    <mergeCell ref="AB10:AD10"/>
    <mergeCell ref="AF10:AH10"/>
    <mergeCell ref="AJ10:AL10"/>
    <mergeCell ref="AN10:AP10"/>
    <mergeCell ref="AE11:AE12"/>
    <mergeCell ref="AI11:AI12"/>
    <mergeCell ref="AM11:AM12"/>
    <mergeCell ref="AQ11:AQ12"/>
    <mergeCell ref="AR11:AR12"/>
    <mergeCell ref="AS11:AS12"/>
    <mergeCell ref="AT11:AT12"/>
    <mergeCell ref="AU11:AU12"/>
    <mergeCell ref="X12:Z12"/>
    <mergeCell ref="AB12:AD12"/>
    <mergeCell ref="AF12:AH12"/>
    <mergeCell ref="AJ12:AL12"/>
    <mergeCell ref="AN12:AP12"/>
    <mergeCell ref="AB8:AD8"/>
    <mergeCell ref="AF8:AH8"/>
    <mergeCell ref="AJ8:AL8"/>
    <mergeCell ref="AN8:AP8"/>
    <mergeCell ref="AE9:AE10"/>
    <mergeCell ref="AI9:AI10"/>
    <mergeCell ref="AM9:AM10"/>
    <mergeCell ref="AQ9:AQ10"/>
    <mergeCell ref="AR9:AR10"/>
    <mergeCell ref="AS5:AS6"/>
    <mergeCell ref="AT5:AT6"/>
    <mergeCell ref="AU5:AU6"/>
    <mergeCell ref="AE7:AE8"/>
    <mergeCell ref="AI7:AI8"/>
    <mergeCell ref="AM7:AM8"/>
    <mergeCell ref="AQ7:AQ8"/>
    <mergeCell ref="AR7:AR8"/>
    <mergeCell ref="AS7:AS8"/>
    <mergeCell ref="AT7:AT8"/>
    <mergeCell ref="AU7:AU8"/>
    <mergeCell ref="AB5:AD5"/>
    <mergeCell ref="AE5:AE6"/>
    <mergeCell ref="AF5:AH5"/>
    <mergeCell ref="AI5:AI6"/>
    <mergeCell ref="AJ5:AL5"/>
    <mergeCell ref="AM5:AM6"/>
    <mergeCell ref="AN5:AP5"/>
    <mergeCell ref="AQ5:AQ6"/>
    <mergeCell ref="AR5:AR6"/>
    <mergeCell ref="AA5:AA6"/>
    <mergeCell ref="AA7:AA8"/>
    <mergeCell ref="AA9:AA10"/>
    <mergeCell ref="AA11:AA12"/>
    <mergeCell ref="AA13:AA14"/>
    <mergeCell ref="AA15:AA16"/>
    <mergeCell ref="AA17:AA18"/>
    <mergeCell ref="AA19:AA20"/>
    <mergeCell ref="D28:F28"/>
    <mergeCell ref="H28:J28"/>
    <mergeCell ref="H26:J26"/>
    <mergeCell ref="K23:K24"/>
    <mergeCell ref="O23:O24"/>
    <mergeCell ref="S23:S24"/>
    <mergeCell ref="W23:W24"/>
    <mergeCell ref="W5:W6"/>
    <mergeCell ref="T5:V5"/>
    <mergeCell ref="S5:S6"/>
    <mergeCell ref="P5:R5"/>
    <mergeCell ref="O5:O6"/>
    <mergeCell ref="L5:N5"/>
    <mergeCell ref="K13:K14"/>
    <mergeCell ref="O13:O14"/>
    <mergeCell ref="S13:S14"/>
    <mergeCell ref="A27:A28"/>
    <mergeCell ref="B27:B28"/>
    <mergeCell ref="C27:C28"/>
    <mergeCell ref="G27:G28"/>
    <mergeCell ref="A25:A26"/>
    <mergeCell ref="B25:B26"/>
    <mergeCell ref="C25:C26"/>
    <mergeCell ref="G25:G26"/>
    <mergeCell ref="D26:F26"/>
    <mergeCell ref="A19:A20"/>
    <mergeCell ref="B19:B20"/>
    <mergeCell ref="C19:C20"/>
    <mergeCell ref="D20:F20"/>
    <mergeCell ref="A21:A22"/>
    <mergeCell ref="B21:B22"/>
    <mergeCell ref="C21:C22"/>
    <mergeCell ref="A23:A24"/>
    <mergeCell ref="B23:B24"/>
    <mergeCell ref="C23:C24"/>
    <mergeCell ref="W13:W14"/>
    <mergeCell ref="W9:W10"/>
    <mergeCell ref="W11:W12"/>
    <mergeCell ref="X5:Z5"/>
    <mergeCell ref="T20:V20"/>
    <mergeCell ref="G21:G22"/>
    <mergeCell ref="K21:K22"/>
    <mergeCell ref="O21:O22"/>
    <mergeCell ref="S21:S22"/>
    <mergeCell ref="W7:W8"/>
    <mergeCell ref="T22:V22"/>
    <mergeCell ref="W21:W22"/>
    <mergeCell ref="G19:G20"/>
    <mergeCell ref="K19:K20"/>
    <mergeCell ref="O19:O20"/>
    <mergeCell ref="S19:S20"/>
    <mergeCell ref="W19:W20"/>
    <mergeCell ref="H20:J20"/>
    <mergeCell ref="T8:V8"/>
    <mergeCell ref="L20:N20"/>
    <mergeCell ref="P20:R20"/>
    <mergeCell ref="L16:N16"/>
    <mergeCell ref="P16:R16"/>
    <mergeCell ref="T16:V16"/>
    <mergeCell ref="O15:O16"/>
    <mergeCell ref="S15:S16"/>
    <mergeCell ref="W15:W16"/>
    <mergeCell ref="T26:V26"/>
    <mergeCell ref="W27:W28"/>
    <mergeCell ref="D22:F22"/>
    <mergeCell ref="H22:J22"/>
    <mergeCell ref="L22:N22"/>
    <mergeCell ref="P22:R22"/>
    <mergeCell ref="L28:N28"/>
    <mergeCell ref="P28:R28"/>
    <mergeCell ref="T28:V28"/>
    <mergeCell ref="W25:W26"/>
    <mergeCell ref="K27:K28"/>
    <mergeCell ref="O27:O28"/>
    <mergeCell ref="S27:S28"/>
    <mergeCell ref="S25:S26"/>
    <mergeCell ref="L26:N26"/>
    <mergeCell ref="P26:R26"/>
    <mergeCell ref="L24:N24"/>
    <mergeCell ref="P24:R24"/>
    <mergeCell ref="D24:F24"/>
    <mergeCell ref="H24:J24"/>
    <mergeCell ref="K25:K26"/>
    <mergeCell ref="O25:O26"/>
    <mergeCell ref="T24:V24"/>
    <mergeCell ref="G23:G24"/>
    <mergeCell ref="L18:N18"/>
    <mergeCell ref="P18:R18"/>
    <mergeCell ref="T18:V18"/>
    <mergeCell ref="O17:O18"/>
    <mergeCell ref="S17:S18"/>
    <mergeCell ref="W17:W18"/>
    <mergeCell ref="A15:A16"/>
    <mergeCell ref="B15:B16"/>
    <mergeCell ref="C15:C16"/>
    <mergeCell ref="G15:G16"/>
    <mergeCell ref="K15:K16"/>
    <mergeCell ref="D18:F18"/>
    <mergeCell ref="H18:J18"/>
    <mergeCell ref="A17:A18"/>
    <mergeCell ref="B17:B18"/>
    <mergeCell ref="C17:C18"/>
    <mergeCell ref="G17:G18"/>
    <mergeCell ref="K17:K18"/>
    <mergeCell ref="D16:F16"/>
    <mergeCell ref="H16:J16"/>
    <mergeCell ref="A7:A8"/>
    <mergeCell ref="G7:G8"/>
    <mergeCell ref="K7:K8"/>
    <mergeCell ref="O7:O8"/>
    <mergeCell ref="S7:S8"/>
    <mergeCell ref="D8:F8"/>
    <mergeCell ref="H8:J8"/>
    <mergeCell ref="L8:N8"/>
    <mergeCell ref="P8:R8"/>
    <mergeCell ref="A13:A14"/>
    <mergeCell ref="B13:B14"/>
    <mergeCell ref="C13:C14"/>
    <mergeCell ref="G13:G14"/>
    <mergeCell ref="D14:F14"/>
    <mergeCell ref="H14:J14"/>
    <mergeCell ref="L14:N14"/>
    <mergeCell ref="P14:R14"/>
    <mergeCell ref="T14:V14"/>
    <mergeCell ref="G11:G12"/>
    <mergeCell ref="K11:K12"/>
    <mergeCell ref="D12:F12"/>
    <mergeCell ref="H12:J12"/>
    <mergeCell ref="L12:N12"/>
    <mergeCell ref="P12:R12"/>
    <mergeCell ref="T12:V12"/>
    <mergeCell ref="A11:A12"/>
    <mergeCell ref="B11:B12"/>
    <mergeCell ref="C11:C12"/>
    <mergeCell ref="O11:O12"/>
    <mergeCell ref="S11:S12"/>
    <mergeCell ref="B2:X2"/>
    <mergeCell ref="A9:A10"/>
    <mergeCell ref="B9:B10"/>
    <mergeCell ref="C9:C10"/>
    <mergeCell ref="G9:G10"/>
    <mergeCell ref="K9:K10"/>
    <mergeCell ref="B4:C4"/>
    <mergeCell ref="A5:A6"/>
    <mergeCell ref="B5:B6"/>
    <mergeCell ref="C5:C6"/>
    <mergeCell ref="D5:F5"/>
    <mergeCell ref="G5:G6"/>
    <mergeCell ref="K5:K6"/>
    <mergeCell ref="H5:J5"/>
    <mergeCell ref="C7:C8"/>
    <mergeCell ref="B7:B8"/>
    <mergeCell ref="X8:Z8"/>
    <mergeCell ref="D10:F10"/>
    <mergeCell ref="H10:J10"/>
    <mergeCell ref="L10:N10"/>
    <mergeCell ref="P10:R10"/>
    <mergeCell ref="T10:V10"/>
    <mergeCell ref="O9:O10"/>
    <mergeCell ref="S9:S10"/>
  </mergeCells>
  <pageMargins left="0.7" right="0.7" top="0.75" bottom="0.75" header="0.3" footer="0.3"/>
  <pageSetup paperSize="9"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E269"/>
  <sheetViews>
    <sheetView tabSelected="1" zoomScale="70" zoomScaleNormal="70" workbookViewId="0">
      <selection activeCell="A229" sqref="A229:A230"/>
    </sheetView>
  </sheetViews>
  <sheetFormatPr defaultRowHeight="15" x14ac:dyDescent="0.25"/>
  <cols>
    <col min="1" max="1" width="4.28515625" bestFit="1" customWidth="1"/>
    <col min="2" max="2" width="22.5703125" bestFit="1" customWidth="1"/>
    <col min="3" max="3" width="30.140625" bestFit="1" customWidth="1"/>
    <col min="4" max="20" width="4.85546875" customWidth="1"/>
    <col min="21" max="21" width="4.85546875" style="113" customWidth="1"/>
    <col min="22" max="32" width="4.85546875" customWidth="1"/>
    <col min="33" max="33" width="4.85546875" style="113" customWidth="1"/>
    <col min="34" max="44" width="4.85546875" customWidth="1"/>
    <col min="45" max="45" width="4.85546875" style="113" customWidth="1"/>
    <col min="46" max="56" width="4.85546875" customWidth="1"/>
    <col min="57" max="57" width="4.85546875" style="113" customWidth="1"/>
    <col min="58" max="62" width="4.85546875" customWidth="1"/>
    <col min="63" max="63" width="4.85546875" style="113" customWidth="1"/>
    <col min="64" max="65" width="4.85546875" customWidth="1"/>
    <col min="66" max="82" width="5.140625" customWidth="1"/>
  </cols>
  <sheetData>
    <row r="1" spans="1:83" ht="15.75" customHeight="1" x14ac:dyDescent="0.25"/>
    <row r="2" spans="1:83" s="9" customFormat="1" ht="15.75" customHeight="1" x14ac:dyDescent="0.35">
      <c r="A2"/>
      <c r="B2" s="1"/>
      <c r="C2" s="643" t="s">
        <v>43</v>
      </c>
      <c r="D2" s="643"/>
      <c r="E2" s="643"/>
      <c r="F2" s="643"/>
      <c r="G2" s="643"/>
      <c r="H2" s="643"/>
      <c r="I2" s="37"/>
      <c r="J2" s="37"/>
      <c r="K2" s="37"/>
      <c r="L2" s="37"/>
      <c r="M2" s="37"/>
      <c r="N2" s="644" t="s">
        <v>36</v>
      </c>
      <c r="O2" s="644"/>
      <c r="P2" s="644"/>
      <c r="Q2" s="644"/>
      <c r="R2" s="644"/>
      <c r="S2" s="644"/>
      <c r="T2" s="644"/>
      <c r="U2" s="644"/>
      <c r="X2" s="644" t="s">
        <v>37</v>
      </c>
      <c r="Y2" s="644"/>
      <c r="Z2" s="644"/>
      <c r="AA2" s="644"/>
      <c r="AB2" s="644"/>
      <c r="AC2" s="644"/>
      <c r="AD2" s="644"/>
      <c r="AE2" s="644"/>
      <c r="AG2" s="113"/>
      <c r="AH2" s="644" t="s">
        <v>38</v>
      </c>
      <c r="AI2" s="644"/>
      <c r="AJ2" s="644"/>
      <c r="AK2" s="644"/>
      <c r="AL2" s="644"/>
      <c r="AM2" s="644"/>
      <c r="AN2" s="644"/>
      <c r="AO2" s="644"/>
      <c r="AR2" s="691" t="s">
        <v>15</v>
      </c>
      <c r="AS2" s="691"/>
      <c r="AT2" s="691"/>
      <c r="AU2" s="691"/>
      <c r="AV2" s="691"/>
      <c r="AW2" s="691"/>
      <c r="AX2" s="691"/>
      <c r="AY2" s="691"/>
      <c r="BB2"/>
      <c r="BC2" s="37"/>
      <c r="BD2" s="690"/>
      <c r="BE2" s="690"/>
      <c r="BF2" s="690"/>
      <c r="BG2" s="690"/>
      <c r="BH2" s="690"/>
      <c r="BI2" s="690"/>
      <c r="BJ2" s="35"/>
      <c r="BK2" s="113"/>
      <c r="CE2" s="35"/>
    </row>
    <row r="3" spans="1:83" s="9" customFormat="1" ht="15.75" customHeight="1" x14ac:dyDescent="0.35">
      <c r="A3"/>
      <c r="B3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U3" s="113"/>
      <c r="AG3" s="113"/>
      <c r="AS3" s="113"/>
      <c r="BB3"/>
      <c r="BC3" s="34"/>
      <c r="BD3" s="34"/>
      <c r="BE3" s="171"/>
      <c r="BF3" s="19"/>
      <c r="BG3"/>
      <c r="BH3"/>
      <c r="BI3"/>
      <c r="BJ3"/>
      <c r="BK3" s="113"/>
      <c r="CE3"/>
    </row>
    <row r="4" spans="1:83" s="9" customFormat="1" ht="15.75" customHeight="1" thickBot="1" x14ac:dyDescent="0.3">
      <c r="A4"/>
      <c r="B4"/>
      <c r="C4"/>
      <c r="D4"/>
      <c r="E4"/>
      <c r="F4"/>
      <c r="G4"/>
      <c r="H4"/>
      <c r="I4"/>
      <c r="J4" s="10"/>
      <c r="K4" s="10"/>
      <c r="L4" s="10"/>
      <c r="M4" s="10"/>
      <c r="U4" s="113"/>
      <c r="AG4" s="113"/>
      <c r="AS4" s="113"/>
      <c r="BB4"/>
      <c r="BC4" s="10"/>
      <c r="BD4" s="10"/>
      <c r="BE4" s="114"/>
      <c r="BF4" s="10"/>
      <c r="BG4"/>
      <c r="BH4"/>
      <c r="BI4"/>
      <c r="BJ4"/>
      <c r="BK4" s="113"/>
      <c r="CE4"/>
    </row>
    <row r="5" spans="1:83" s="9" customFormat="1" ht="15.75" customHeight="1" thickBot="1" x14ac:dyDescent="0.3">
      <c r="A5" s="265" t="s">
        <v>0</v>
      </c>
      <c r="B5" s="265" t="s">
        <v>16</v>
      </c>
      <c r="C5" s="649" t="s">
        <v>1</v>
      </c>
      <c r="D5" s="649" t="s">
        <v>24</v>
      </c>
      <c r="E5" s="651"/>
      <c r="F5" s="649" t="s">
        <v>26</v>
      </c>
      <c r="G5" s="651"/>
      <c r="H5" s="653" t="s">
        <v>35</v>
      </c>
      <c r="I5" s="654"/>
      <c r="J5" s="657" t="s">
        <v>25</v>
      </c>
      <c r="K5" s="658"/>
      <c r="L5" s="74"/>
      <c r="M5" s="640">
        <v>1</v>
      </c>
      <c r="N5" s="641"/>
      <c r="O5" s="600" t="s">
        <v>72</v>
      </c>
      <c r="P5" s="601"/>
      <c r="Q5" s="601"/>
      <c r="R5" s="601"/>
      <c r="S5" s="601"/>
      <c r="T5" s="601"/>
      <c r="U5" s="602"/>
      <c r="V5" s="47"/>
      <c r="AG5" s="113"/>
      <c r="AS5" s="113"/>
      <c r="BB5"/>
      <c r="BE5" s="113"/>
      <c r="BK5" s="113"/>
    </row>
    <row r="6" spans="1:83" s="9" customFormat="1" ht="15.75" customHeight="1" thickBot="1" x14ac:dyDescent="0.3">
      <c r="A6" s="280"/>
      <c r="B6" s="280"/>
      <c r="C6" s="650"/>
      <c r="D6" s="650"/>
      <c r="E6" s="652"/>
      <c r="F6" s="650"/>
      <c r="G6" s="652"/>
      <c r="H6" s="655"/>
      <c r="I6" s="656"/>
      <c r="J6" s="659"/>
      <c r="K6" s="660"/>
      <c r="L6" s="75"/>
      <c r="M6" s="38"/>
      <c r="N6" s="38"/>
      <c r="O6" s="16"/>
      <c r="P6" s="16"/>
      <c r="Q6"/>
      <c r="R6"/>
      <c r="S6"/>
      <c r="T6"/>
      <c r="U6" s="113"/>
      <c r="V6" s="48"/>
      <c r="W6" s="555">
        <v>1</v>
      </c>
      <c r="X6" s="556"/>
      <c r="Y6" s="453" t="s">
        <v>72</v>
      </c>
      <c r="Z6" s="454"/>
      <c r="AA6" s="454"/>
      <c r="AB6" s="454"/>
      <c r="AC6" s="454"/>
      <c r="AD6" s="454"/>
      <c r="AE6" s="456"/>
      <c r="AF6" s="50"/>
      <c r="AG6" s="113"/>
      <c r="AS6" s="113"/>
      <c r="BB6"/>
      <c r="BC6" s="16"/>
      <c r="BD6" s="16"/>
      <c r="BE6" s="75"/>
      <c r="BF6" s="16"/>
      <c r="BG6"/>
      <c r="BH6"/>
      <c r="BI6"/>
      <c r="BJ6"/>
      <c r="BK6" s="113"/>
      <c r="BU6" s="10"/>
      <c r="BV6" s="65"/>
      <c r="BW6" s="65"/>
      <c r="BX6" s="1"/>
      <c r="BY6" s="1"/>
      <c r="BZ6" s="1"/>
      <c r="CA6" s="1"/>
      <c r="CB6" s="1"/>
      <c r="CC6" s="1"/>
      <c r="CD6" s="1"/>
      <c r="CE6" s="1"/>
    </row>
    <row r="7" spans="1:83" s="9" customFormat="1" ht="15.75" customHeight="1" thickBot="1" x14ac:dyDescent="0.3">
      <c r="A7" s="636">
        <v>1</v>
      </c>
      <c r="B7" s="638" t="s">
        <v>72</v>
      </c>
      <c r="C7" s="638" t="s">
        <v>73</v>
      </c>
      <c r="D7" s="611">
        <v>234</v>
      </c>
      <c r="E7" s="612"/>
      <c r="F7" s="613">
        <v>254</v>
      </c>
      <c r="G7" s="612"/>
      <c r="H7" s="614">
        <v>196</v>
      </c>
      <c r="I7" s="615"/>
      <c r="J7" s="618">
        <f>SUM(D7:I8)</f>
        <v>684</v>
      </c>
      <c r="K7" s="619"/>
      <c r="L7" s="74"/>
      <c r="M7" s="570">
        <v>16</v>
      </c>
      <c r="N7" s="571"/>
      <c r="O7" s="446" t="s">
        <v>96</v>
      </c>
      <c r="P7" s="447"/>
      <c r="Q7" s="447"/>
      <c r="R7" s="447"/>
      <c r="S7" s="447"/>
      <c r="T7" s="447"/>
      <c r="U7" s="448"/>
      <c r="V7" s="47"/>
      <c r="W7" s="42"/>
      <c r="X7" s="42"/>
      <c r="Y7"/>
      <c r="Z7"/>
      <c r="AA7"/>
      <c r="AB7"/>
      <c r="AC7"/>
      <c r="AD7"/>
      <c r="AE7"/>
      <c r="AF7"/>
      <c r="AG7" s="91"/>
      <c r="AS7" s="113"/>
      <c r="BB7"/>
      <c r="BE7" s="113"/>
      <c r="BK7" s="113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49"/>
    </row>
    <row r="8" spans="1:83" s="9" customFormat="1" ht="15.75" customHeight="1" thickBot="1" x14ac:dyDescent="0.3">
      <c r="A8" s="637"/>
      <c r="B8" s="639"/>
      <c r="C8" s="639"/>
      <c r="D8" s="578"/>
      <c r="E8" s="579"/>
      <c r="F8" s="581"/>
      <c r="G8" s="579"/>
      <c r="H8" s="616"/>
      <c r="I8" s="617"/>
      <c r="J8" s="620"/>
      <c r="K8" s="621"/>
      <c r="L8" s="75"/>
      <c r="M8" s="39"/>
      <c r="N8" s="39"/>
      <c r="O8" s="17"/>
      <c r="P8" s="17"/>
      <c r="Q8"/>
      <c r="R8"/>
      <c r="S8"/>
      <c r="T8"/>
      <c r="U8" s="113"/>
      <c r="V8"/>
      <c r="W8" s="42"/>
      <c r="X8" s="42"/>
      <c r="Y8"/>
      <c r="Z8"/>
      <c r="AA8"/>
      <c r="AB8"/>
      <c r="AC8"/>
      <c r="AD8"/>
      <c r="AE8"/>
      <c r="AF8"/>
      <c r="AG8" s="555">
        <v>3</v>
      </c>
      <c r="AH8" s="556"/>
      <c r="AI8" s="439" t="s">
        <v>88</v>
      </c>
      <c r="AJ8" s="440"/>
      <c r="AK8" s="440"/>
      <c r="AL8" s="440"/>
      <c r="AM8" s="440"/>
      <c r="AN8" s="440"/>
      <c r="AO8" s="441"/>
      <c r="AP8" s="50"/>
      <c r="AS8" s="113"/>
      <c r="BB8"/>
      <c r="BC8" s="17"/>
      <c r="BD8" s="17"/>
      <c r="BE8" s="75"/>
      <c r="BF8" s="17"/>
      <c r="BG8"/>
      <c r="BH8"/>
      <c r="BI8"/>
      <c r="BJ8"/>
      <c r="BK8" s="113"/>
      <c r="BU8" s="10"/>
      <c r="BV8" s="65"/>
      <c r="BW8" s="65"/>
      <c r="BX8" s="1"/>
      <c r="BY8" s="1"/>
      <c r="BZ8" s="1"/>
      <c r="CA8" s="1"/>
      <c r="CB8" s="1"/>
      <c r="CC8" s="1"/>
      <c r="CD8" s="1"/>
      <c r="CE8" s="1"/>
    </row>
    <row r="9" spans="1:83" s="9" customFormat="1" ht="15.75" customHeight="1" thickBot="1" x14ac:dyDescent="0.3">
      <c r="A9" s="590">
        <v>2</v>
      </c>
      <c r="B9" s="592" t="s">
        <v>69</v>
      </c>
      <c r="C9" s="592" t="s">
        <v>70</v>
      </c>
      <c r="D9" s="594">
        <v>208</v>
      </c>
      <c r="E9" s="595"/>
      <c r="F9" s="598">
        <v>226</v>
      </c>
      <c r="G9" s="595"/>
      <c r="H9" s="603">
        <v>230</v>
      </c>
      <c r="I9" s="604"/>
      <c r="J9" s="662">
        <f t="shared" ref="J9" si="0">SUM(D9:I10)</f>
        <v>664</v>
      </c>
      <c r="K9" s="663"/>
      <c r="L9" s="74"/>
      <c r="M9" s="640">
        <v>3</v>
      </c>
      <c r="N9" s="641"/>
      <c r="O9" s="600" t="s">
        <v>88</v>
      </c>
      <c r="P9" s="601"/>
      <c r="Q9" s="601"/>
      <c r="R9" s="601"/>
      <c r="S9" s="601"/>
      <c r="T9" s="601"/>
      <c r="U9" s="602"/>
      <c r="V9" s="47"/>
      <c r="W9" s="43"/>
      <c r="X9" s="43"/>
      <c r="AG9" s="90"/>
      <c r="AH9" s="43"/>
      <c r="AQ9" s="11"/>
      <c r="AS9" s="113"/>
      <c r="BB9"/>
      <c r="BE9" s="113"/>
      <c r="BK9" s="113"/>
      <c r="BL9" s="40"/>
      <c r="BM9" s="40"/>
      <c r="BN9"/>
      <c r="BO9"/>
      <c r="BP9"/>
      <c r="BQ9"/>
      <c r="BR9"/>
      <c r="BS9"/>
      <c r="BT9"/>
      <c r="BU9" s="1"/>
      <c r="BV9" s="65"/>
      <c r="BW9" s="65"/>
      <c r="BX9" s="1"/>
      <c r="BY9" s="1"/>
      <c r="BZ9" s="1"/>
      <c r="CA9" s="1"/>
      <c r="CB9" s="1"/>
      <c r="CC9" s="1"/>
      <c r="CD9" s="1"/>
      <c r="CE9" s="1"/>
    </row>
    <row r="10" spans="1:83" s="9" customFormat="1" ht="15.75" customHeight="1" thickBot="1" x14ac:dyDescent="0.3">
      <c r="A10" s="591"/>
      <c r="B10" s="593"/>
      <c r="C10" s="593"/>
      <c r="D10" s="596"/>
      <c r="E10" s="597"/>
      <c r="F10" s="599"/>
      <c r="G10" s="597"/>
      <c r="H10" s="605"/>
      <c r="I10" s="606"/>
      <c r="J10" s="664"/>
      <c r="K10" s="665"/>
      <c r="L10" s="75"/>
      <c r="M10" s="38"/>
      <c r="N10" s="38"/>
      <c r="O10" s="16"/>
      <c r="P10" s="16"/>
      <c r="Q10"/>
      <c r="R10"/>
      <c r="S10"/>
      <c r="T10"/>
      <c r="U10" s="113"/>
      <c r="V10" s="48"/>
      <c r="W10" s="570">
        <v>3</v>
      </c>
      <c r="X10" s="571"/>
      <c r="Y10" s="446" t="s">
        <v>88</v>
      </c>
      <c r="Z10" s="447"/>
      <c r="AA10" s="447"/>
      <c r="AB10" s="447"/>
      <c r="AC10" s="447"/>
      <c r="AD10" s="447"/>
      <c r="AE10" s="448"/>
      <c r="AF10" s="60"/>
      <c r="AG10" s="149"/>
      <c r="AH10" s="43"/>
      <c r="AQ10" s="11"/>
      <c r="AS10" s="113"/>
      <c r="BB10"/>
      <c r="BC10" s="16"/>
      <c r="BD10" s="16"/>
      <c r="BE10" s="75"/>
      <c r="BF10" s="16"/>
      <c r="BG10"/>
      <c r="BH10"/>
      <c r="BI10"/>
      <c r="BJ10"/>
      <c r="BK10" s="113"/>
      <c r="BU10" s="47"/>
      <c r="BV10" s="65"/>
      <c r="BW10" s="65"/>
      <c r="BX10" s="1"/>
      <c r="BY10" s="1"/>
      <c r="BZ10" s="1"/>
      <c r="CA10" s="1"/>
      <c r="CB10" s="1"/>
      <c r="CC10" s="1"/>
      <c r="CD10" s="1"/>
      <c r="CE10" s="1"/>
    </row>
    <row r="11" spans="1:83" s="9" customFormat="1" ht="15.75" customHeight="1" thickBot="1" x14ac:dyDescent="0.3">
      <c r="A11" s="637">
        <v>3</v>
      </c>
      <c r="B11" s="639" t="s">
        <v>88</v>
      </c>
      <c r="C11" s="639" t="s">
        <v>89</v>
      </c>
      <c r="D11" s="576">
        <v>238</v>
      </c>
      <c r="E11" s="577"/>
      <c r="F11" s="580">
        <v>222</v>
      </c>
      <c r="G11" s="577"/>
      <c r="H11" s="616">
        <v>198</v>
      </c>
      <c r="I11" s="617"/>
      <c r="J11" s="622">
        <f t="shared" ref="J11" si="1">SUM(D11:I12)</f>
        <v>658</v>
      </c>
      <c r="K11" s="623"/>
      <c r="L11" s="74"/>
      <c r="M11" s="570">
        <v>14</v>
      </c>
      <c r="N11" s="571"/>
      <c r="O11" s="446" t="s">
        <v>77</v>
      </c>
      <c r="P11" s="447"/>
      <c r="Q11" s="447"/>
      <c r="R11" s="447"/>
      <c r="S11" s="447"/>
      <c r="T11" s="447"/>
      <c r="U11" s="448"/>
      <c r="V11" s="47"/>
      <c r="W11" s="43"/>
      <c r="X11" s="43"/>
      <c r="AF11" s="10"/>
      <c r="AG11" s="89"/>
      <c r="AH11" s="43"/>
      <c r="AQ11" s="11"/>
      <c r="AS11" s="113"/>
      <c r="BB11"/>
      <c r="BE11" s="113"/>
      <c r="BK11" s="113"/>
      <c r="BU11" s="1"/>
      <c r="BV11" s="10"/>
      <c r="BW11" s="10"/>
      <c r="BX11" s="10"/>
      <c r="BY11" s="10"/>
      <c r="BZ11" s="10"/>
      <c r="CA11" s="10"/>
      <c r="CB11" s="10"/>
      <c r="CC11" s="10"/>
      <c r="CD11" s="10"/>
      <c r="CE11" s="49"/>
    </row>
    <row r="12" spans="1:83" s="9" customFormat="1" ht="15.75" customHeight="1" thickBot="1" x14ac:dyDescent="0.3">
      <c r="A12" s="637"/>
      <c r="B12" s="639"/>
      <c r="C12" s="639"/>
      <c r="D12" s="578"/>
      <c r="E12" s="579"/>
      <c r="F12" s="581"/>
      <c r="G12" s="579"/>
      <c r="H12" s="616"/>
      <c r="I12" s="617"/>
      <c r="J12" s="624"/>
      <c r="K12" s="625"/>
      <c r="L12" s="75"/>
      <c r="M12" s="40"/>
      <c r="N12" s="40"/>
      <c r="O12"/>
      <c r="P12"/>
      <c r="Q12"/>
      <c r="R12"/>
      <c r="S12"/>
      <c r="T12"/>
      <c r="U12" s="113"/>
      <c r="V12"/>
      <c r="W12" s="42"/>
      <c r="X12" s="42"/>
      <c r="Y12"/>
      <c r="Z12"/>
      <c r="AA12"/>
      <c r="AB12"/>
      <c r="AC12"/>
      <c r="AD12"/>
      <c r="AE12"/>
      <c r="AF12"/>
      <c r="AG12" s="89"/>
      <c r="AH12" s="43"/>
      <c r="AQ12" s="555">
        <v>3</v>
      </c>
      <c r="AR12" s="556"/>
      <c r="AS12" s="439" t="s">
        <v>88</v>
      </c>
      <c r="AT12" s="440"/>
      <c r="AU12" s="440"/>
      <c r="AV12" s="440"/>
      <c r="AW12" s="440"/>
      <c r="AX12" s="440"/>
      <c r="AY12" s="441"/>
      <c r="AZ12" s="52"/>
      <c r="BB12"/>
      <c r="BC12"/>
      <c r="BD12"/>
      <c r="BE12" s="113"/>
      <c r="BF12"/>
      <c r="BG12"/>
      <c r="BH12"/>
      <c r="BI12"/>
      <c r="BJ12"/>
      <c r="BK12" s="113"/>
      <c r="BU12" s="47"/>
      <c r="BV12" s="61"/>
      <c r="BW12" s="61"/>
      <c r="BX12" s="10"/>
      <c r="BY12" s="10"/>
      <c r="BZ12" s="10"/>
      <c r="CA12" s="10"/>
      <c r="CB12" s="10"/>
      <c r="CC12" s="10"/>
      <c r="CD12" s="10"/>
      <c r="CE12" s="10"/>
    </row>
    <row r="13" spans="1:83" s="9" customFormat="1" ht="15.75" customHeight="1" thickBot="1" x14ac:dyDescent="0.3">
      <c r="A13" s="590">
        <v>4</v>
      </c>
      <c r="B13" s="592" t="s">
        <v>74</v>
      </c>
      <c r="C13" s="592" t="s">
        <v>75</v>
      </c>
      <c r="D13" s="594">
        <v>220</v>
      </c>
      <c r="E13" s="595"/>
      <c r="F13" s="598">
        <v>220</v>
      </c>
      <c r="G13" s="595"/>
      <c r="H13" s="626">
        <v>140</v>
      </c>
      <c r="I13" s="627"/>
      <c r="J13" s="630">
        <f t="shared" ref="J13" si="2">SUM(D13:I14)</f>
        <v>580</v>
      </c>
      <c r="K13" s="631"/>
      <c r="L13" s="74"/>
      <c r="M13" s="640">
        <v>5</v>
      </c>
      <c r="N13" s="641"/>
      <c r="O13" s="600" t="s">
        <v>65</v>
      </c>
      <c r="P13" s="601"/>
      <c r="Q13" s="601"/>
      <c r="R13" s="601"/>
      <c r="S13" s="601"/>
      <c r="T13" s="601"/>
      <c r="U13" s="602"/>
      <c r="AG13" s="89"/>
      <c r="AH13" s="43"/>
      <c r="AQ13" s="46"/>
      <c r="AR13" s="41"/>
      <c r="AS13" s="113"/>
      <c r="BA13" s="11"/>
      <c r="BB13"/>
      <c r="BE13" s="113"/>
      <c r="BK13" s="113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</row>
    <row r="14" spans="1:83" s="9" customFormat="1" ht="15.75" customHeight="1" thickBot="1" x14ac:dyDescent="0.3">
      <c r="A14" s="591"/>
      <c r="B14" s="593"/>
      <c r="C14" s="593"/>
      <c r="D14" s="596"/>
      <c r="E14" s="597"/>
      <c r="F14" s="599"/>
      <c r="G14" s="597"/>
      <c r="H14" s="628"/>
      <c r="I14" s="629"/>
      <c r="J14" s="632"/>
      <c r="K14" s="633"/>
      <c r="L14" s="75"/>
      <c r="M14" s="38"/>
      <c r="N14" s="38"/>
      <c r="O14" s="16"/>
      <c r="P14" s="16"/>
      <c r="Q14"/>
      <c r="R14"/>
      <c r="S14"/>
      <c r="T14"/>
      <c r="U14" s="113"/>
      <c r="V14" s="62"/>
      <c r="W14" s="555">
        <v>5</v>
      </c>
      <c r="X14" s="556"/>
      <c r="Y14" s="453" t="s">
        <v>65</v>
      </c>
      <c r="Z14" s="454"/>
      <c r="AA14" s="454"/>
      <c r="AB14" s="454"/>
      <c r="AC14" s="454"/>
      <c r="AD14" s="454"/>
      <c r="AE14" s="456"/>
      <c r="AG14" s="89"/>
      <c r="AH14" s="43"/>
      <c r="AQ14" s="46"/>
      <c r="AR14" s="41"/>
      <c r="AS14" s="113"/>
      <c r="BA14" s="11"/>
      <c r="BB14"/>
      <c r="BC14" s="16"/>
      <c r="BD14" s="16"/>
      <c r="BE14" s="75"/>
      <c r="BF14" s="16"/>
      <c r="BG14"/>
      <c r="BH14"/>
      <c r="BI14"/>
      <c r="BJ14"/>
      <c r="BK14" s="113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"/>
    </row>
    <row r="15" spans="1:83" s="9" customFormat="1" ht="15.75" customHeight="1" thickBot="1" x14ac:dyDescent="0.3">
      <c r="A15" s="634">
        <v>5</v>
      </c>
      <c r="B15" s="572" t="s">
        <v>65</v>
      </c>
      <c r="C15" s="572" t="s">
        <v>66</v>
      </c>
      <c r="D15" s="576">
        <v>194</v>
      </c>
      <c r="E15" s="577"/>
      <c r="F15" s="580">
        <v>208</v>
      </c>
      <c r="G15" s="577"/>
      <c r="H15" s="582">
        <v>166</v>
      </c>
      <c r="I15" s="583"/>
      <c r="J15" s="622">
        <f t="shared" ref="J15" si="3">SUM(D15:I16)</f>
        <v>568</v>
      </c>
      <c r="K15" s="623"/>
      <c r="L15" s="74"/>
      <c r="M15" s="570">
        <v>12</v>
      </c>
      <c r="N15" s="571"/>
      <c r="O15" s="661" t="s">
        <v>84</v>
      </c>
      <c r="P15" s="447"/>
      <c r="Q15" s="447"/>
      <c r="R15" s="447"/>
      <c r="S15" s="447"/>
      <c r="T15" s="447"/>
      <c r="U15" s="448"/>
      <c r="AF15" s="63"/>
      <c r="AG15" s="90"/>
      <c r="AH15" s="43"/>
      <c r="AP15" s="53"/>
      <c r="AQ15" s="46"/>
      <c r="AR15" s="41"/>
      <c r="AS15" s="113"/>
      <c r="BA15" s="11"/>
      <c r="BB15"/>
      <c r="BE15" s="113"/>
      <c r="BK15" s="113"/>
      <c r="BU15" s="10"/>
      <c r="BV15" s="65"/>
      <c r="BW15" s="65"/>
      <c r="BX15" s="1"/>
      <c r="BY15" s="1"/>
      <c r="BZ15" s="1"/>
      <c r="CA15" s="1"/>
      <c r="CB15" s="1"/>
      <c r="CC15" s="1"/>
      <c r="CD15" s="1"/>
      <c r="CE15" s="1"/>
    </row>
    <row r="16" spans="1:83" s="9" customFormat="1" ht="15.75" customHeight="1" thickBot="1" x14ac:dyDescent="0.3">
      <c r="A16" s="635"/>
      <c r="B16" s="573"/>
      <c r="C16" s="573"/>
      <c r="D16" s="578"/>
      <c r="E16" s="579"/>
      <c r="F16" s="581"/>
      <c r="G16" s="579"/>
      <c r="H16" s="584"/>
      <c r="I16" s="585"/>
      <c r="J16" s="624"/>
      <c r="K16" s="625"/>
      <c r="L16" s="75"/>
      <c r="M16" s="39"/>
      <c r="N16" s="39"/>
      <c r="O16" s="17"/>
      <c r="P16" s="17"/>
      <c r="Q16"/>
      <c r="R16"/>
      <c r="S16"/>
      <c r="T16"/>
      <c r="U16" s="113"/>
      <c r="V16"/>
      <c r="W16" s="43"/>
      <c r="X16" s="43"/>
      <c r="AG16" s="570">
        <v>5</v>
      </c>
      <c r="AH16" s="571"/>
      <c r="AI16" s="446" t="s">
        <v>65</v>
      </c>
      <c r="AJ16" s="447"/>
      <c r="AK16" s="447"/>
      <c r="AL16" s="447"/>
      <c r="AM16" s="447"/>
      <c r="AN16" s="447"/>
      <c r="AO16" s="448"/>
      <c r="AP16" s="47"/>
      <c r="AQ16" s="41"/>
      <c r="AR16" s="41"/>
      <c r="AS16" s="113"/>
      <c r="BA16" s="11"/>
      <c r="BB16"/>
      <c r="BC16"/>
      <c r="BD16"/>
      <c r="BE16" s="113"/>
      <c r="BF16"/>
      <c r="BG16"/>
      <c r="BH16"/>
      <c r="BI16"/>
      <c r="BJ16"/>
      <c r="BK16" s="113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49"/>
    </row>
    <row r="17" spans="1:83" s="9" customFormat="1" ht="15.75" customHeight="1" thickBot="1" x14ac:dyDescent="0.3">
      <c r="A17" s="642">
        <v>6</v>
      </c>
      <c r="B17" s="666" t="s">
        <v>79</v>
      </c>
      <c r="C17" s="666" t="s">
        <v>66</v>
      </c>
      <c r="D17" s="594">
        <v>172</v>
      </c>
      <c r="E17" s="595"/>
      <c r="F17" s="598">
        <v>168</v>
      </c>
      <c r="G17" s="595"/>
      <c r="H17" s="645">
        <v>218</v>
      </c>
      <c r="I17" s="646"/>
      <c r="J17" s="607">
        <f t="shared" ref="J17" si="4">SUM(D17:I18)</f>
        <v>558</v>
      </c>
      <c r="K17" s="608"/>
      <c r="L17" s="74"/>
      <c r="M17" s="640">
        <v>7</v>
      </c>
      <c r="N17" s="641"/>
      <c r="O17" s="600" t="s">
        <v>81</v>
      </c>
      <c r="P17" s="601"/>
      <c r="Q17" s="601"/>
      <c r="R17" s="601"/>
      <c r="S17" s="601"/>
      <c r="T17" s="601"/>
      <c r="U17" s="602"/>
      <c r="V17" s="47"/>
      <c r="W17" s="42"/>
      <c r="X17" s="42"/>
      <c r="Y17"/>
      <c r="Z17"/>
      <c r="AA17"/>
      <c r="AB17"/>
      <c r="AC17"/>
      <c r="AD17"/>
      <c r="AE17"/>
      <c r="AF17" s="51"/>
      <c r="AG17" s="90"/>
      <c r="AH17" s="43"/>
      <c r="AQ17" s="41"/>
      <c r="AR17" s="41"/>
      <c r="AS17" s="113"/>
      <c r="BA17" s="11"/>
      <c r="BB17"/>
      <c r="BE17" s="113"/>
      <c r="BK17" s="113"/>
      <c r="BV17" s="42"/>
      <c r="BW17" s="42"/>
      <c r="BX17"/>
      <c r="BY17"/>
      <c r="BZ17"/>
      <c r="CA17"/>
      <c r="CB17"/>
      <c r="CC17"/>
      <c r="CD17"/>
      <c r="CE17"/>
    </row>
    <row r="18" spans="1:83" s="9" customFormat="1" ht="15.75" customHeight="1" thickBot="1" x14ac:dyDescent="0.3">
      <c r="A18" s="591"/>
      <c r="B18" s="666"/>
      <c r="C18" s="666"/>
      <c r="D18" s="596"/>
      <c r="E18" s="597"/>
      <c r="F18" s="599"/>
      <c r="G18" s="597"/>
      <c r="H18" s="645"/>
      <c r="I18" s="646"/>
      <c r="J18" s="609"/>
      <c r="K18" s="610"/>
      <c r="L18" s="75"/>
      <c r="M18" s="38"/>
      <c r="N18" s="38"/>
      <c r="O18" s="16"/>
      <c r="P18" s="16"/>
      <c r="Q18"/>
      <c r="R18"/>
      <c r="S18"/>
      <c r="T18"/>
      <c r="U18" s="113"/>
      <c r="V18" s="48"/>
      <c r="W18" s="570">
        <v>7</v>
      </c>
      <c r="X18" s="571"/>
      <c r="Y18" s="446" t="s">
        <v>81</v>
      </c>
      <c r="Z18" s="447"/>
      <c r="AA18" s="447"/>
      <c r="AB18" s="447"/>
      <c r="AC18" s="447"/>
      <c r="AD18" s="447"/>
      <c r="AE18" s="448"/>
      <c r="AF18" s="47"/>
      <c r="AG18" s="89"/>
      <c r="AH18" s="43"/>
      <c r="AQ18" s="41"/>
      <c r="AR18" s="41"/>
      <c r="AS18" s="113"/>
      <c r="BA18" s="11"/>
      <c r="BB18"/>
      <c r="BC18" s="16"/>
      <c r="BD18" s="16"/>
      <c r="BE18" s="75"/>
      <c r="BF18" s="16"/>
      <c r="BG18"/>
      <c r="BH18"/>
      <c r="BI18"/>
      <c r="BJ18"/>
      <c r="BK18" s="113"/>
      <c r="CE18"/>
    </row>
    <row r="19" spans="1:83" s="9" customFormat="1" ht="15.75" customHeight="1" thickBot="1" x14ac:dyDescent="0.3">
      <c r="A19" s="634">
        <v>7</v>
      </c>
      <c r="B19" s="572" t="s">
        <v>81</v>
      </c>
      <c r="C19" s="572" t="s">
        <v>73</v>
      </c>
      <c r="D19" s="576">
        <v>162</v>
      </c>
      <c r="E19" s="577"/>
      <c r="F19" s="580">
        <v>170</v>
      </c>
      <c r="G19" s="577"/>
      <c r="H19" s="582">
        <v>158</v>
      </c>
      <c r="I19" s="583"/>
      <c r="J19" s="586">
        <f t="shared" ref="J19" si="5">SUM(D19:I20)</f>
        <v>490</v>
      </c>
      <c r="K19" s="587"/>
      <c r="L19" s="74"/>
      <c r="M19" s="570">
        <v>10</v>
      </c>
      <c r="N19" s="571"/>
      <c r="O19" s="446" t="s">
        <v>92</v>
      </c>
      <c r="P19" s="447"/>
      <c r="Q19" s="447"/>
      <c r="R19" s="447"/>
      <c r="S19" s="447"/>
      <c r="T19" s="447"/>
      <c r="U19" s="448"/>
      <c r="V19" s="47"/>
      <c r="W19" s="42"/>
      <c r="X19" s="42"/>
      <c r="Y19"/>
      <c r="Z19"/>
      <c r="AA19"/>
      <c r="AB19"/>
      <c r="AC19"/>
      <c r="AD19"/>
      <c r="AE19"/>
      <c r="AF19"/>
      <c r="AG19" s="89"/>
      <c r="AH19" s="43"/>
      <c r="AQ19" s="41"/>
      <c r="AR19" s="41"/>
      <c r="AS19" s="113"/>
      <c r="BA19" s="11"/>
      <c r="BB19"/>
      <c r="BE19" s="113"/>
      <c r="BK19" s="113"/>
    </row>
    <row r="20" spans="1:83" s="9" customFormat="1" ht="15.75" customHeight="1" thickBot="1" x14ac:dyDescent="0.3">
      <c r="A20" s="635"/>
      <c r="B20" s="573"/>
      <c r="C20" s="573"/>
      <c r="D20" s="578"/>
      <c r="E20" s="579"/>
      <c r="F20" s="581"/>
      <c r="G20" s="579"/>
      <c r="H20" s="584"/>
      <c r="I20" s="585"/>
      <c r="J20" s="588"/>
      <c r="K20" s="589"/>
      <c r="L20" s="18"/>
      <c r="M20" s="40"/>
      <c r="N20" s="41"/>
      <c r="U20" s="113"/>
      <c r="W20" s="43"/>
      <c r="X20" s="43"/>
      <c r="AG20" s="89"/>
      <c r="AH20" s="43"/>
      <c r="AQ20" s="41"/>
      <c r="AR20" s="41"/>
      <c r="AS20" s="113"/>
      <c r="BA20" s="700">
        <f>AQ12</f>
        <v>3</v>
      </c>
      <c r="BB20" s="701"/>
      <c r="BC20" s="695" t="s">
        <v>88</v>
      </c>
      <c r="BD20" s="696"/>
      <c r="BE20" s="696"/>
      <c r="BF20" s="696"/>
      <c r="BG20" s="696"/>
      <c r="BH20" s="696"/>
      <c r="BI20" s="697"/>
      <c r="BJ20" s="55"/>
      <c r="BK20" s="113"/>
      <c r="CE20"/>
    </row>
    <row r="21" spans="1:83" s="9" customFormat="1" ht="15.75" customHeight="1" thickBot="1" x14ac:dyDescent="0.3">
      <c r="A21" s="642">
        <v>8</v>
      </c>
      <c r="B21" s="666" t="s">
        <v>83</v>
      </c>
      <c r="C21" s="666" t="s">
        <v>66</v>
      </c>
      <c r="D21" s="594">
        <v>150</v>
      </c>
      <c r="E21" s="595"/>
      <c r="F21" s="598">
        <v>206</v>
      </c>
      <c r="G21" s="595"/>
      <c r="H21" s="645">
        <v>130</v>
      </c>
      <c r="I21" s="646"/>
      <c r="J21" s="607">
        <f t="shared" ref="J21" si="6">SUM(D21:I22)</f>
        <v>486</v>
      </c>
      <c r="K21" s="608"/>
      <c r="L21" s="18"/>
      <c r="M21" s="640">
        <v>8</v>
      </c>
      <c r="N21" s="641"/>
      <c r="O21" s="600" t="s">
        <v>83</v>
      </c>
      <c r="P21" s="601"/>
      <c r="Q21" s="601"/>
      <c r="R21" s="601"/>
      <c r="S21" s="601"/>
      <c r="T21" s="601"/>
      <c r="U21" s="602"/>
      <c r="V21" s="47"/>
      <c r="AG21" s="89"/>
      <c r="AH21" s="43"/>
      <c r="AQ21" s="41"/>
      <c r="AR21" s="41"/>
      <c r="AS21" s="113"/>
      <c r="BA21" s="44"/>
      <c r="BB21" s="42"/>
      <c r="BC21"/>
      <c r="BD21"/>
      <c r="BE21" s="113"/>
      <c r="BF21"/>
      <c r="BG21"/>
      <c r="BH21"/>
      <c r="BI21"/>
      <c r="BJ21" s="128"/>
      <c r="BK21" s="155"/>
      <c r="BL21" s="151"/>
      <c r="BM21" s="151"/>
      <c r="BN21" s="151"/>
      <c r="BO21" s="151"/>
      <c r="BP21" s="151"/>
      <c r="BQ21" s="151"/>
      <c r="BR21" s="151"/>
      <c r="BS21" s="151"/>
      <c r="BT21" s="151"/>
      <c r="BU21" s="130"/>
      <c r="CE21"/>
    </row>
    <row r="22" spans="1:83" s="9" customFormat="1" ht="15.75" customHeight="1" thickBot="1" x14ac:dyDescent="0.3">
      <c r="A22" s="591"/>
      <c r="B22" s="666"/>
      <c r="C22" s="666"/>
      <c r="D22" s="596"/>
      <c r="E22" s="597"/>
      <c r="F22" s="599"/>
      <c r="G22" s="597"/>
      <c r="H22" s="645"/>
      <c r="I22" s="646"/>
      <c r="J22" s="609"/>
      <c r="K22" s="610"/>
      <c r="L22" s="18"/>
      <c r="M22" s="38"/>
      <c r="N22" s="38"/>
      <c r="O22" s="16"/>
      <c r="P22" s="16"/>
      <c r="Q22"/>
      <c r="R22"/>
      <c r="S22"/>
      <c r="T22"/>
      <c r="U22" s="113"/>
      <c r="V22" s="48"/>
      <c r="W22" s="555">
        <v>8</v>
      </c>
      <c r="X22" s="556"/>
      <c r="Y22" s="439" t="s">
        <v>83</v>
      </c>
      <c r="Z22" s="440"/>
      <c r="AA22" s="440"/>
      <c r="AB22" s="440"/>
      <c r="AC22" s="440"/>
      <c r="AD22" s="440"/>
      <c r="AE22" s="441"/>
      <c r="AG22" s="89"/>
      <c r="AH22" s="43"/>
      <c r="AQ22" s="41"/>
      <c r="AR22" s="41"/>
      <c r="AS22" s="113"/>
      <c r="BA22" s="44"/>
      <c r="BB22" s="42"/>
      <c r="BC22"/>
      <c r="BD22"/>
      <c r="BE22" s="113"/>
      <c r="BF22"/>
      <c r="BG22"/>
      <c r="BH22"/>
      <c r="BI22"/>
      <c r="BJ22"/>
      <c r="BK22" s="113"/>
      <c r="BU22" s="150"/>
      <c r="CE22"/>
    </row>
    <row r="23" spans="1:83" s="9" customFormat="1" ht="15.75" customHeight="1" thickBot="1" x14ac:dyDescent="0.3">
      <c r="A23" s="634">
        <v>9</v>
      </c>
      <c r="B23" s="572" t="s">
        <v>100</v>
      </c>
      <c r="C23" s="572"/>
      <c r="D23" s="576"/>
      <c r="E23" s="577"/>
      <c r="F23" s="580"/>
      <c r="G23" s="577"/>
      <c r="H23" s="582"/>
      <c r="I23" s="583"/>
      <c r="J23" s="586"/>
      <c r="K23" s="587"/>
      <c r="L23" s="18"/>
      <c r="M23" s="570">
        <v>9</v>
      </c>
      <c r="N23" s="571"/>
      <c r="O23" s="446" t="s">
        <v>101</v>
      </c>
      <c r="P23" s="447"/>
      <c r="Q23" s="447"/>
      <c r="R23" s="447"/>
      <c r="S23" s="447"/>
      <c r="T23" s="447"/>
      <c r="U23" s="448"/>
      <c r="V23" s="47"/>
      <c r="AF23" s="63"/>
      <c r="AG23" s="90"/>
      <c r="AH23" s="43"/>
      <c r="AQ23" s="41"/>
      <c r="AR23" s="41"/>
      <c r="AS23" s="113"/>
      <c r="BA23" s="44"/>
      <c r="BB23" s="42"/>
      <c r="BC23"/>
      <c r="BD23"/>
      <c r="BE23" s="113"/>
      <c r="BF23"/>
      <c r="BG23"/>
      <c r="BH23"/>
      <c r="BI23"/>
      <c r="BJ23"/>
      <c r="BK23" s="113"/>
      <c r="BU23" s="150"/>
      <c r="CE23"/>
    </row>
    <row r="24" spans="1:83" s="9" customFormat="1" ht="15.75" customHeight="1" thickBot="1" x14ac:dyDescent="0.3">
      <c r="A24" s="635"/>
      <c r="B24" s="573"/>
      <c r="C24" s="573"/>
      <c r="D24" s="578"/>
      <c r="E24" s="579"/>
      <c r="F24" s="581"/>
      <c r="G24" s="579"/>
      <c r="H24" s="584"/>
      <c r="I24" s="585"/>
      <c r="J24" s="588"/>
      <c r="K24" s="589"/>
      <c r="L24" s="18"/>
      <c r="U24" s="113"/>
      <c r="AG24" s="555">
        <v>8</v>
      </c>
      <c r="AH24" s="556"/>
      <c r="AI24" s="453" t="s">
        <v>83</v>
      </c>
      <c r="AJ24" s="454"/>
      <c r="AK24" s="454"/>
      <c r="AL24" s="454"/>
      <c r="AM24" s="454"/>
      <c r="AN24" s="454"/>
      <c r="AO24" s="456"/>
      <c r="AP24" s="52"/>
      <c r="AQ24" s="41"/>
      <c r="AR24" s="41"/>
      <c r="AS24" s="113"/>
      <c r="BA24" s="44"/>
      <c r="BB24" s="42"/>
      <c r="BC24"/>
      <c r="BD24"/>
      <c r="BE24" s="113"/>
      <c r="BF24"/>
      <c r="BG24"/>
      <c r="BH24"/>
      <c r="BI24"/>
      <c r="BJ24"/>
      <c r="BK24" s="113"/>
      <c r="BU24" s="150"/>
      <c r="CE24"/>
    </row>
    <row r="25" spans="1:83" s="9" customFormat="1" ht="16.5" customHeight="1" thickBot="1" x14ac:dyDescent="0.3">
      <c r="A25" s="590">
        <v>10</v>
      </c>
      <c r="B25" s="592" t="s">
        <v>92</v>
      </c>
      <c r="C25" s="592" t="s">
        <v>75</v>
      </c>
      <c r="D25" s="594">
        <v>136</v>
      </c>
      <c r="E25" s="595"/>
      <c r="F25" s="598">
        <v>150</v>
      </c>
      <c r="G25" s="595"/>
      <c r="H25" s="603">
        <v>172</v>
      </c>
      <c r="I25" s="604"/>
      <c r="J25" s="607">
        <f t="shared" ref="J25" si="7">SUM(D25:I26)</f>
        <v>458</v>
      </c>
      <c r="K25" s="608"/>
      <c r="L25" s="18"/>
      <c r="M25" s="640">
        <v>6</v>
      </c>
      <c r="N25" s="641"/>
      <c r="O25" s="600" t="s">
        <v>79</v>
      </c>
      <c r="P25" s="601"/>
      <c r="Q25" s="601"/>
      <c r="R25" s="601"/>
      <c r="S25" s="601"/>
      <c r="T25" s="601"/>
      <c r="U25" s="602"/>
      <c r="V25" s="47"/>
      <c r="AG25" s="90"/>
      <c r="AH25" s="27"/>
      <c r="AI25" s="28"/>
      <c r="AJ25" s="28"/>
      <c r="AK25" s="28"/>
      <c r="AL25" s="28"/>
      <c r="AM25" s="32"/>
      <c r="AN25" s="32"/>
      <c r="AQ25" s="46"/>
      <c r="AR25" s="41"/>
      <c r="AS25" s="113"/>
      <c r="AU25"/>
      <c r="AV25"/>
      <c r="AW25"/>
      <c r="AX25"/>
      <c r="AY25"/>
      <c r="AZ25"/>
      <c r="BA25" s="45"/>
      <c r="BB25" s="42"/>
      <c r="BC25"/>
      <c r="BE25" s="113"/>
      <c r="BK25" s="113"/>
      <c r="BU25" s="150"/>
    </row>
    <row r="26" spans="1:83" s="9" customFormat="1" ht="16.5" customHeight="1" thickBot="1" x14ac:dyDescent="0.3">
      <c r="A26" s="591"/>
      <c r="B26" s="593"/>
      <c r="C26" s="593"/>
      <c r="D26" s="596"/>
      <c r="E26" s="597"/>
      <c r="F26" s="599"/>
      <c r="G26" s="597"/>
      <c r="H26" s="605"/>
      <c r="I26" s="606"/>
      <c r="J26" s="609"/>
      <c r="K26" s="610"/>
      <c r="L26" s="18"/>
      <c r="M26" s="38"/>
      <c r="N26" s="38"/>
      <c r="O26" s="16"/>
      <c r="P26" s="16"/>
      <c r="Q26"/>
      <c r="R26"/>
      <c r="S26"/>
      <c r="T26"/>
      <c r="U26" s="113"/>
      <c r="V26" s="48"/>
      <c r="W26" s="647">
        <v>6</v>
      </c>
      <c r="X26" s="648"/>
      <c r="Y26" s="446" t="s">
        <v>79</v>
      </c>
      <c r="Z26" s="447"/>
      <c r="AA26" s="447"/>
      <c r="AB26" s="447"/>
      <c r="AC26" s="447"/>
      <c r="AD26" s="447"/>
      <c r="AE26" s="448"/>
      <c r="AF26" s="64"/>
      <c r="AG26" s="89"/>
      <c r="AH26" s="27"/>
      <c r="AI26" s="28"/>
      <c r="AJ26" s="28"/>
      <c r="AK26" s="28"/>
      <c r="AL26" s="28"/>
      <c r="AM26" s="32"/>
      <c r="AN26" s="32"/>
      <c r="AQ26" s="46"/>
      <c r="AR26" s="41"/>
      <c r="AS26" s="113"/>
      <c r="AU26"/>
      <c r="AV26"/>
      <c r="AW26"/>
      <c r="AX26"/>
      <c r="AY26"/>
      <c r="AZ26"/>
      <c r="BA26" s="45"/>
      <c r="BB26" s="42"/>
      <c r="BC26"/>
      <c r="BE26" s="113"/>
      <c r="BK26" s="113"/>
      <c r="BU26" s="150"/>
    </row>
    <row r="27" spans="1:83" s="9" customFormat="1" ht="16.5" customHeight="1" thickBot="1" x14ac:dyDescent="0.3">
      <c r="A27" s="637">
        <v>11</v>
      </c>
      <c r="B27" s="572" t="s">
        <v>82</v>
      </c>
      <c r="C27" s="572" t="s">
        <v>66</v>
      </c>
      <c r="D27" s="576">
        <v>144</v>
      </c>
      <c r="E27" s="577"/>
      <c r="F27" s="580">
        <v>164</v>
      </c>
      <c r="G27" s="577"/>
      <c r="H27" s="582">
        <v>146</v>
      </c>
      <c r="I27" s="583"/>
      <c r="J27" s="586">
        <f t="shared" ref="J27" si="8">SUM(D27:I28)</f>
        <v>454</v>
      </c>
      <c r="K27" s="587"/>
      <c r="L27" s="18"/>
      <c r="M27" s="570">
        <v>11</v>
      </c>
      <c r="N27" s="571"/>
      <c r="O27" s="446" t="s">
        <v>101</v>
      </c>
      <c r="P27" s="447"/>
      <c r="Q27" s="447"/>
      <c r="R27" s="447"/>
      <c r="S27" s="447"/>
      <c r="T27" s="447"/>
      <c r="U27" s="448"/>
      <c r="V27" s="47"/>
      <c r="AG27" s="89"/>
      <c r="AH27" s="27"/>
      <c r="AI27" s="28"/>
      <c r="AJ27" s="28"/>
      <c r="AK27" s="28"/>
      <c r="AL27" s="28"/>
      <c r="AM27" s="32"/>
      <c r="AN27" s="32"/>
      <c r="AQ27" s="46"/>
      <c r="AR27" s="41"/>
      <c r="AS27" s="113"/>
      <c r="AU27"/>
      <c r="AV27"/>
      <c r="AW27"/>
      <c r="AX27"/>
      <c r="AY27"/>
      <c r="AZ27" s="51"/>
      <c r="BA27" s="45"/>
      <c r="BB27" s="42"/>
      <c r="BC27"/>
      <c r="BE27" s="113"/>
      <c r="BK27" s="113"/>
      <c r="BU27" s="150"/>
    </row>
    <row r="28" spans="1:83" s="9" customFormat="1" ht="16.5" customHeight="1" thickBot="1" x14ac:dyDescent="0.3">
      <c r="A28" s="635"/>
      <c r="B28" s="573"/>
      <c r="C28" s="573"/>
      <c r="D28" s="578"/>
      <c r="E28" s="579"/>
      <c r="F28" s="581"/>
      <c r="G28" s="579"/>
      <c r="H28" s="584"/>
      <c r="I28" s="585"/>
      <c r="J28" s="588"/>
      <c r="K28" s="589"/>
      <c r="L28" s="18"/>
      <c r="M28" s="40"/>
      <c r="N28" s="40"/>
      <c r="O28"/>
      <c r="P28"/>
      <c r="Q28"/>
      <c r="R28"/>
      <c r="S28"/>
      <c r="T28"/>
      <c r="U28" s="113"/>
      <c r="V28"/>
      <c r="W28" s="42"/>
      <c r="X28" s="42"/>
      <c r="Y28"/>
      <c r="Z28"/>
      <c r="AA28"/>
      <c r="AB28"/>
      <c r="AC28"/>
      <c r="AD28"/>
      <c r="AE28"/>
      <c r="AF28"/>
      <c r="AG28" s="89"/>
      <c r="AH28" s="27"/>
      <c r="AI28" s="28"/>
      <c r="AJ28" s="28"/>
      <c r="AK28" s="28"/>
      <c r="AL28" s="28"/>
      <c r="AM28" s="32"/>
      <c r="AN28" s="32"/>
      <c r="AQ28" s="698">
        <v>8</v>
      </c>
      <c r="AR28" s="699"/>
      <c r="AS28" s="692" t="s">
        <v>83</v>
      </c>
      <c r="AT28" s="693"/>
      <c r="AU28" s="693"/>
      <c r="AV28" s="693"/>
      <c r="AW28" s="693"/>
      <c r="AX28" s="693"/>
      <c r="AY28" s="694"/>
      <c r="AZ28" s="54"/>
      <c r="BA28" s="42"/>
      <c r="BB28" s="42"/>
      <c r="BC28"/>
      <c r="BE28" s="113"/>
      <c r="BK28" s="113"/>
      <c r="BU28" s="150"/>
    </row>
    <row r="29" spans="1:83" s="9" customFormat="1" ht="16.5" customHeight="1" thickBot="1" x14ac:dyDescent="0.3">
      <c r="A29" s="590">
        <v>12</v>
      </c>
      <c r="B29" s="592" t="s">
        <v>84</v>
      </c>
      <c r="C29" s="592" t="s">
        <v>85</v>
      </c>
      <c r="D29" s="594">
        <v>74</v>
      </c>
      <c r="E29" s="595"/>
      <c r="F29" s="598">
        <v>180</v>
      </c>
      <c r="G29" s="595"/>
      <c r="H29" s="603">
        <v>198</v>
      </c>
      <c r="I29" s="604"/>
      <c r="J29" s="607">
        <f t="shared" ref="J29" si="9">SUM(D29:I30)</f>
        <v>452</v>
      </c>
      <c r="K29" s="608"/>
      <c r="L29" s="18"/>
      <c r="M29" s="640">
        <v>4</v>
      </c>
      <c r="N29" s="641"/>
      <c r="O29" s="600" t="s">
        <v>74</v>
      </c>
      <c r="P29" s="601"/>
      <c r="Q29" s="601"/>
      <c r="R29" s="601"/>
      <c r="S29" s="601"/>
      <c r="T29" s="601"/>
      <c r="U29" s="602"/>
      <c r="V29" s="47"/>
      <c r="W29" s="42"/>
      <c r="X29" s="42"/>
      <c r="Y29"/>
      <c r="Z29"/>
      <c r="AA29"/>
      <c r="AB29"/>
      <c r="AC29"/>
      <c r="AD29"/>
      <c r="AE29"/>
      <c r="AF29"/>
      <c r="AG29" s="89"/>
      <c r="AH29" s="27"/>
      <c r="AI29" s="28"/>
      <c r="AJ29" s="28"/>
      <c r="AK29" s="28"/>
      <c r="AL29" s="28"/>
      <c r="AM29" s="32"/>
      <c r="AN29" s="32"/>
      <c r="AQ29" s="46"/>
      <c r="AR29" s="41"/>
      <c r="AS29" s="113"/>
      <c r="AU29"/>
      <c r="AV29"/>
      <c r="AW29"/>
      <c r="AX29"/>
      <c r="AY29"/>
      <c r="AZ29"/>
      <c r="BA29" s="42"/>
      <c r="BB29" s="42"/>
      <c r="BC29"/>
      <c r="BE29" s="113"/>
      <c r="BK29" s="113"/>
      <c r="BU29" s="150"/>
    </row>
    <row r="30" spans="1:83" s="9" customFormat="1" ht="16.5" customHeight="1" thickBot="1" x14ac:dyDescent="0.3">
      <c r="A30" s="591"/>
      <c r="B30" s="593"/>
      <c r="C30" s="593"/>
      <c r="D30" s="596"/>
      <c r="E30" s="597"/>
      <c r="F30" s="599"/>
      <c r="G30" s="597"/>
      <c r="H30" s="605"/>
      <c r="I30" s="606"/>
      <c r="J30" s="609"/>
      <c r="K30" s="610"/>
      <c r="L30" s="18"/>
      <c r="M30" s="38"/>
      <c r="N30" s="38"/>
      <c r="O30" s="16"/>
      <c r="P30" s="16"/>
      <c r="Q30"/>
      <c r="R30"/>
      <c r="S30"/>
      <c r="T30"/>
      <c r="U30" s="113"/>
      <c r="V30" s="48"/>
      <c r="W30" s="570">
        <v>4</v>
      </c>
      <c r="X30" s="571"/>
      <c r="Y30" s="446" t="s">
        <v>74</v>
      </c>
      <c r="Z30" s="447"/>
      <c r="AA30" s="447"/>
      <c r="AB30" s="447"/>
      <c r="AC30" s="447"/>
      <c r="AD30" s="447"/>
      <c r="AE30" s="448"/>
      <c r="AF30" s="52"/>
      <c r="AG30" s="89"/>
      <c r="AH30" s="27"/>
      <c r="AI30" s="28"/>
      <c r="AJ30" s="28"/>
      <c r="AK30" s="28"/>
      <c r="AL30" s="28"/>
      <c r="AM30" s="32"/>
      <c r="AN30" s="32"/>
      <c r="AQ30" s="46"/>
      <c r="AR30" s="41"/>
      <c r="AS30" s="113"/>
      <c r="AU30"/>
      <c r="AV30"/>
      <c r="AW30"/>
      <c r="AX30"/>
      <c r="AY30"/>
      <c r="AZ30"/>
      <c r="BA30" s="42"/>
      <c r="BB30" s="42"/>
      <c r="BC30"/>
      <c r="BE30" s="113"/>
      <c r="BK30" s="113"/>
      <c r="BU30" s="150"/>
    </row>
    <row r="31" spans="1:83" s="9" customFormat="1" ht="16.5" customHeight="1" thickBot="1" x14ac:dyDescent="0.3">
      <c r="A31" s="637">
        <v>13</v>
      </c>
      <c r="B31" s="572" t="s">
        <v>71</v>
      </c>
      <c r="C31" s="572" t="s">
        <v>66</v>
      </c>
      <c r="D31" s="574">
        <v>144</v>
      </c>
      <c r="E31" s="575"/>
      <c r="F31" s="575">
        <v>106</v>
      </c>
      <c r="G31" s="575"/>
      <c r="H31" s="575">
        <v>178</v>
      </c>
      <c r="I31" s="667"/>
      <c r="J31" s="622">
        <f t="shared" ref="J31" si="10">SUM(D31:I32)</f>
        <v>428</v>
      </c>
      <c r="K31" s="623"/>
      <c r="L31" s="18"/>
      <c r="M31" s="570">
        <v>13</v>
      </c>
      <c r="N31" s="571"/>
      <c r="O31" s="446" t="s">
        <v>71</v>
      </c>
      <c r="P31" s="447"/>
      <c r="Q31" s="447"/>
      <c r="R31" s="447"/>
      <c r="S31" s="447"/>
      <c r="T31" s="447"/>
      <c r="U31" s="448"/>
      <c r="V31" s="47"/>
      <c r="W31" s="42"/>
      <c r="X31" s="42"/>
      <c r="Y31"/>
      <c r="Z31"/>
      <c r="AA31"/>
      <c r="AB31"/>
      <c r="AC31"/>
      <c r="AD31"/>
      <c r="AE31"/>
      <c r="AF31"/>
      <c r="AG31" s="90"/>
      <c r="AH31" s="27"/>
      <c r="AI31" s="28"/>
      <c r="AJ31" s="28"/>
      <c r="AK31" s="28"/>
      <c r="AL31" s="28"/>
      <c r="AM31" s="32"/>
      <c r="AN31" s="32"/>
      <c r="AP31" s="53"/>
      <c r="AQ31" s="46"/>
      <c r="AR31" s="41"/>
      <c r="AS31" s="113"/>
      <c r="AU31"/>
      <c r="AV31"/>
      <c r="AW31"/>
      <c r="AX31"/>
      <c r="AY31"/>
      <c r="AZ31"/>
      <c r="BA31" s="42"/>
      <c r="BB31" s="42"/>
      <c r="BC31"/>
      <c r="BE31" s="113"/>
      <c r="BK31" s="113"/>
      <c r="BU31" s="150"/>
    </row>
    <row r="32" spans="1:83" s="9" customFormat="1" ht="16.5" customHeight="1" thickBot="1" x14ac:dyDescent="0.3">
      <c r="A32" s="635"/>
      <c r="B32" s="573"/>
      <c r="C32" s="573"/>
      <c r="D32" s="574"/>
      <c r="E32" s="575"/>
      <c r="F32" s="575"/>
      <c r="G32" s="575"/>
      <c r="H32" s="575"/>
      <c r="I32" s="667"/>
      <c r="J32" s="624"/>
      <c r="K32" s="625"/>
      <c r="L32" s="18"/>
      <c r="M32" s="40"/>
      <c r="N32" s="40"/>
      <c r="O32"/>
      <c r="P32"/>
      <c r="Q32"/>
      <c r="R32"/>
      <c r="S32"/>
      <c r="T32"/>
      <c r="U32" s="113"/>
      <c r="V32"/>
      <c r="W32" s="42"/>
      <c r="X32" s="42"/>
      <c r="Y32"/>
      <c r="Z32"/>
      <c r="AA32"/>
      <c r="AB32"/>
      <c r="AC32"/>
      <c r="AD32"/>
      <c r="AE32"/>
      <c r="AF32"/>
      <c r="AG32" s="570">
        <v>4</v>
      </c>
      <c r="AH32" s="571"/>
      <c r="AI32" s="446" t="s">
        <v>74</v>
      </c>
      <c r="AJ32" s="447"/>
      <c r="AK32" s="447"/>
      <c r="AL32" s="447"/>
      <c r="AM32" s="447"/>
      <c r="AN32" s="447"/>
      <c r="AO32" s="448"/>
      <c r="AP32" s="47"/>
      <c r="AQ32" s="41"/>
      <c r="AR32" s="41"/>
      <c r="AS32" s="113"/>
      <c r="AU32"/>
      <c r="AV32"/>
      <c r="AW32"/>
      <c r="AX32"/>
      <c r="AY32"/>
      <c r="AZ32"/>
      <c r="BA32" s="42"/>
      <c r="BB32" s="42"/>
      <c r="BC32"/>
      <c r="BE32" s="113"/>
      <c r="BK32" s="113"/>
      <c r="BU32" s="150"/>
    </row>
    <row r="33" spans="1:81" s="9" customFormat="1" ht="16.5" customHeight="1" thickBot="1" x14ac:dyDescent="0.3">
      <c r="A33" s="590">
        <v>14</v>
      </c>
      <c r="B33" s="666" t="s">
        <v>77</v>
      </c>
      <c r="C33" s="666" t="s">
        <v>78</v>
      </c>
      <c r="D33" s="671">
        <v>148</v>
      </c>
      <c r="E33" s="672"/>
      <c r="F33" s="672">
        <v>144</v>
      </c>
      <c r="G33" s="672"/>
      <c r="H33" s="672">
        <v>132</v>
      </c>
      <c r="I33" s="675"/>
      <c r="J33" s="607">
        <f t="shared" ref="J33" si="11">SUM(D33:I34)</f>
        <v>424</v>
      </c>
      <c r="K33" s="608"/>
      <c r="L33" s="18"/>
      <c r="M33" s="640">
        <v>2</v>
      </c>
      <c r="N33" s="641"/>
      <c r="O33" s="600" t="s">
        <v>69</v>
      </c>
      <c r="P33" s="601"/>
      <c r="Q33" s="601"/>
      <c r="R33" s="601"/>
      <c r="S33" s="601"/>
      <c r="T33" s="601"/>
      <c r="U33" s="602"/>
      <c r="V33" s="47"/>
      <c r="W33" s="42"/>
      <c r="X33" s="42"/>
      <c r="Y33"/>
      <c r="Z33"/>
      <c r="AA33"/>
      <c r="AB33"/>
      <c r="AC33"/>
      <c r="AD33"/>
      <c r="AE33"/>
      <c r="AF33" s="51"/>
      <c r="AG33" s="91"/>
      <c r="AH33" s="28"/>
      <c r="AI33" s="28"/>
      <c r="AJ33" s="28"/>
      <c r="AK33" s="28"/>
      <c r="AL33" s="28"/>
      <c r="AM33" s="32"/>
      <c r="AN33" s="32"/>
      <c r="AQ33" s="41"/>
      <c r="AR33" s="41"/>
      <c r="AS33" s="113"/>
      <c r="AU33"/>
      <c r="AV33"/>
      <c r="AW33"/>
      <c r="AX33"/>
      <c r="AY33"/>
      <c r="AZ33"/>
      <c r="BA33" s="42"/>
      <c r="BB33" s="42"/>
      <c r="BC33"/>
      <c r="BE33" s="113"/>
      <c r="BK33" s="113"/>
      <c r="BU33" s="150"/>
    </row>
    <row r="34" spans="1:81" s="9" customFormat="1" ht="16.5" customHeight="1" thickBot="1" x14ac:dyDescent="0.3">
      <c r="A34" s="591"/>
      <c r="B34" s="666"/>
      <c r="C34" s="666"/>
      <c r="D34" s="671"/>
      <c r="E34" s="672"/>
      <c r="F34" s="672"/>
      <c r="G34" s="672"/>
      <c r="H34" s="672"/>
      <c r="I34" s="675"/>
      <c r="J34" s="609"/>
      <c r="K34" s="610"/>
      <c r="L34" s="18"/>
      <c r="M34" s="38"/>
      <c r="N34" s="38"/>
      <c r="O34" s="16"/>
      <c r="P34" s="16"/>
      <c r="Q34"/>
      <c r="R34"/>
      <c r="S34"/>
      <c r="T34"/>
      <c r="U34" s="113"/>
      <c r="V34" s="48"/>
      <c r="W34" s="555">
        <v>2</v>
      </c>
      <c r="X34" s="556"/>
      <c r="Y34" s="453" t="s">
        <v>69</v>
      </c>
      <c r="Z34" s="454"/>
      <c r="AA34" s="454"/>
      <c r="AB34" s="454"/>
      <c r="AC34" s="454"/>
      <c r="AD34" s="454"/>
      <c r="AE34" s="456"/>
      <c r="AF34" s="47"/>
      <c r="AG34" s="113"/>
      <c r="AH34" s="28"/>
      <c r="AI34" s="28"/>
      <c r="AJ34" s="28"/>
      <c r="AK34" s="28"/>
      <c r="AL34" s="28"/>
      <c r="AM34" s="32"/>
      <c r="AN34" s="32"/>
      <c r="AQ34" s="41"/>
      <c r="AR34" s="41"/>
      <c r="AS34" s="113"/>
      <c r="AU34"/>
      <c r="AV34"/>
      <c r="AW34"/>
      <c r="AX34"/>
      <c r="AY34"/>
      <c r="AZ34"/>
      <c r="BA34" s="42"/>
      <c r="BB34" s="42"/>
      <c r="BC34"/>
      <c r="BE34" s="113"/>
      <c r="BK34" s="113"/>
      <c r="BU34" s="150"/>
    </row>
    <row r="35" spans="1:81" s="9" customFormat="1" ht="16.5" customHeight="1" thickBot="1" x14ac:dyDescent="0.3">
      <c r="A35" s="637">
        <v>15</v>
      </c>
      <c r="B35" s="572" t="s">
        <v>86</v>
      </c>
      <c r="C35" s="572" t="s">
        <v>87</v>
      </c>
      <c r="D35" s="574">
        <v>152</v>
      </c>
      <c r="E35" s="575"/>
      <c r="F35" s="575">
        <v>128</v>
      </c>
      <c r="G35" s="575"/>
      <c r="H35" s="575">
        <v>136</v>
      </c>
      <c r="I35" s="667"/>
      <c r="J35" s="622">
        <f t="shared" ref="J35" si="12">SUM(D35:I36)</f>
        <v>416</v>
      </c>
      <c r="K35" s="623"/>
      <c r="L35" s="18"/>
      <c r="M35" s="570">
        <v>15</v>
      </c>
      <c r="N35" s="571"/>
      <c r="O35" s="446" t="s">
        <v>86</v>
      </c>
      <c r="P35" s="447"/>
      <c r="Q35" s="447"/>
      <c r="R35" s="447"/>
      <c r="S35" s="447"/>
      <c r="T35" s="447"/>
      <c r="U35" s="448"/>
      <c r="V35" s="47"/>
      <c r="W35"/>
      <c r="X35"/>
      <c r="Y35"/>
      <c r="Z35"/>
      <c r="AA35"/>
      <c r="AB35"/>
      <c r="AC35"/>
      <c r="AD35"/>
      <c r="AE35"/>
      <c r="AF35"/>
      <c r="AG35" s="113"/>
      <c r="AH35" s="28"/>
      <c r="AI35" s="28"/>
      <c r="AJ35" s="28"/>
      <c r="AK35" s="28"/>
      <c r="AL35" s="28"/>
      <c r="AM35" s="32"/>
      <c r="AN35" s="32"/>
      <c r="AQ35" s="92"/>
      <c r="AR35" s="92"/>
      <c r="AS35" s="148"/>
      <c r="AT35" s="93"/>
      <c r="AU35" s="93"/>
      <c r="AV35" s="93"/>
      <c r="AW35" s="93"/>
      <c r="AX35" s="93"/>
      <c r="AY35" s="93"/>
      <c r="AZ35" s="55"/>
      <c r="BA35" s="94"/>
      <c r="BB35" s="94"/>
      <c r="BC35" s="20"/>
      <c r="BD35" s="20"/>
      <c r="BE35" s="114"/>
      <c r="BF35" s="20"/>
      <c r="BG35" s="20"/>
      <c r="BH35" s="20"/>
      <c r="BI35" s="20"/>
      <c r="BJ35"/>
      <c r="BK35" s="113"/>
      <c r="BU35" s="150"/>
    </row>
    <row r="36" spans="1:81" s="9" customFormat="1" ht="16.5" customHeight="1" x14ac:dyDescent="0.25">
      <c r="A36" s="635"/>
      <c r="B36" s="573"/>
      <c r="C36" s="573"/>
      <c r="D36" s="574"/>
      <c r="E36" s="575"/>
      <c r="F36" s="575"/>
      <c r="G36" s="575"/>
      <c r="H36" s="575"/>
      <c r="I36" s="667"/>
      <c r="J36" s="624"/>
      <c r="K36" s="625"/>
      <c r="L36"/>
      <c r="M36"/>
      <c r="N36"/>
      <c r="O36"/>
      <c r="P36"/>
      <c r="Q36"/>
      <c r="R36"/>
      <c r="S36"/>
      <c r="T36"/>
      <c r="U36" s="113"/>
      <c r="V36"/>
      <c r="W36"/>
      <c r="X36"/>
      <c r="Y36"/>
      <c r="Z36"/>
      <c r="AA36"/>
      <c r="AB36"/>
      <c r="AC36"/>
      <c r="AD36"/>
      <c r="AE36"/>
      <c r="AF36"/>
      <c r="AG36" s="113"/>
      <c r="AH36" s="28"/>
      <c r="AI36" s="28"/>
      <c r="AJ36" s="28"/>
      <c r="AK36" s="28"/>
      <c r="AL36" s="28"/>
      <c r="AM36" s="32"/>
      <c r="AN36" s="32"/>
      <c r="AQ36" s="95"/>
      <c r="AR36" s="95"/>
      <c r="AS36" s="114"/>
      <c r="AT36" s="20"/>
      <c r="AU36" s="20"/>
      <c r="AV36" s="20"/>
      <c r="AW36" s="20"/>
      <c r="AX36" s="20"/>
      <c r="AY36" s="20"/>
      <c r="AZ36" s="20"/>
      <c r="BA36" s="94"/>
      <c r="BB36" s="94"/>
      <c r="BC36" s="20"/>
      <c r="BD36" s="20"/>
      <c r="BE36" s="114"/>
      <c r="BF36" s="20"/>
      <c r="BG36" s="20"/>
      <c r="BH36" s="20"/>
      <c r="BI36" s="20"/>
      <c r="BJ36"/>
      <c r="BK36" s="113"/>
      <c r="BU36" s="150"/>
    </row>
    <row r="37" spans="1:81" s="9" customFormat="1" ht="16.5" customHeight="1" x14ac:dyDescent="0.25">
      <c r="A37" s="590">
        <v>16</v>
      </c>
      <c r="B37" s="669" t="s">
        <v>96</v>
      </c>
      <c r="C37" s="669" t="s">
        <v>85</v>
      </c>
      <c r="D37" s="671">
        <v>40</v>
      </c>
      <c r="E37" s="672"/>
      <c r="F37" s="672">
        <v>120</v>
      </c>
      <c r="G37" s="672"/>
      <c r="H37" s="672">
        <v>100</v>
      </c>
      <c r="I37" s="675"/>
      <c r="J37" s="607">
        <f t="shared" ref="J37" si="13">SUM(D37:I38)</f>
        <v>260</v>
      </c>
      <c r="K37" s="608"/>
      <c r="L37"/>
      <c r="M37"/>
      <c r="N37"/>
      <c r="O37"/>
      <c r="P37"/>
      <c r="Q37"/>
      <c r="R37"/>
      <c r="S37"/>
      <c r="T37"/>
      <c r="U37" s="113"/>
      <c r="V37"/>
      <c r="W37"/>
      <c r="X37"/>
      <c r="Y37"/>
      <c r="Z37"/>
      <c r="AA37"/>
      <c r="AB37"/>
      <c r="AC37"/>
      <c r="AD37"/>
      <c r="AE37"/>
      <c r="AF37"/>
      <c r="AG37" s="113"/>
      <c r="AH37" s="28"/>
      <c r="AI37" s="28"/>
      <c r="AJ37" s="28"/>
      <c r="AK37" s="28"/>
      <c r="AL37" s="28"/>
      <c r="AM37" s="32"/>
      <c r="AN37" s="32"/>
      <c r="AQ37" s="95"/>
      <c r="AR37" s="95"/>
      <c r="AS37" s="114"/>
      <c r="AT37" s="20"/>
      <c r="AU37" s="20"/>
      <c r="AV37" s="20"/>
      <c r="AW37" s="20"/>
      <c r="AX37" s="20"/>
      <c r="AY37" s="20"/>
      <c r="AZ37" s="20"/>
      <c r="BA37" s="94"/>
      <c r="BB37" s="94"/>
      <c r="BC37" s="93"/>
      <c r="BD37" s="93"/>
      <c r="BE37" s="148"/>
      <c r="BF37" s="93"/>
      <c r="BG37" s="93"/>
      <c r="BH37" s="93"/>
      <c r="BI37" s="93"/>
      <c r="BJ37" s="55"/>
      <c r="BK37" s="113"/>
      <c r="BU37" s="150"/>
    </row>
    <row r="38" spans="1:81" s="9" customFormat="1" ht="16.5" customHeight="1" thickBot="1" x14ac:dyDescent="0.3">
      <c r="A38" s="668"/>
      <c r="B38" s="670"/>
      <c r="C38" s="670"/>
      <c r="D38" s="673"/>
      <c r="E38" s="674"/>
      <c r="F38" s="674"/>
      <c r="G38" s="674"/>
      <c r="H38" s="674"/>
      <c r="I38" s="676"/>
      <c r="J38" s="677"/>
      <c r="K38" s="678"/>
      <c r="L38"/>
      <c r="M38"/>
      <c r="N38"/>
      <c r="O38"/>
      <c r="P38"/>
      <c r="Q38"/>
      <c r="R38"/>
      <c r="S38"/>
      <c r="T38"/>
      <c r="U38" s="113"/>
      <c r="V38"/>
      <c r="W38"/>
      <c r="X38"/>
      <c r="Y38"/>
      <c r="Z38"/>
      <c r="AA38"/>
      <c r="AB38"/>
      <c r="AC38"/>
      <c r="AD38"/>
      <c r="AE38"/>
      <c r="AF38"/>
      <c r="AG38" s="113"/>
      <c r="AH38" s="28"/>
      <c r="AI38" s="28"/>
      <c r="AJ38" s="28"/>
      <c r="AK38" s="28"/>
      <c r="AL38" s="28"/>
      <c r="AM38" s="32"/>
      <c r="AN38" s="32"/>
      <c r="AQ38" s="95"/>
      <c r="AR38" s="95"/>
      <c r="AS38" s="114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114"/>
      <c r="BF38" s="20"/>
      <c r="BG38" s="20"/>
      <c r="BH38" s="20"/>
      <c r="BI38" s="20"/>
      <c r="BJ38"/>
      <c r="BK38" s="113"/>
      <c r="BU38" s="150"/>
    </row>
    <row r="39" spans="1:81" s="9" customFormat="1" ht="15.75" x14ac:dyDescent="0.25">
      <c r="A39" s="25"/>
      <c r="B39" s="24"/>
      <c r="C39" s="24"/>
      <c r="D39" s="26"/>
      <c r="E39" s="26"/>
      <c r="F39" s="26"/>
      <c r="G39" s="26"/>
      <c r="H39" s="36"/>
      <c r="I39" s="36"/>
      <c r="J39" s="26"/>
      <c r="K39" s="26"/>
      <c r="L39"/>
      <c r="M39"/>
      <c r="N39"/>
      <c r="O39"/>
      <c r="P39"/>
      <c r="Q39"/>
      <c r="R39"/>
      <c r="S39"/>
      <c r="T39"/>
      <c r="U39" s="113"/>
      <c r="V39"/>
      <c r="W39"/>
      <c r="X39"/>
      <c r="Y39"/>
      <c r="Z39"/>
      <c r="AA39"/>
      <c r="AB39"/>
      <c r="AC39"/>
      <c r="AD39"/>
      <c r="AE39"/>
      <c r="AF39"/>
      <c r="AG39" s="113"/>
      <c r="AH39" s="28"/>
      <c r="AI39" s="28"/>
      <c r="AJ39" s="28"/>
      <c r="AK39" s="28"/>
      <c r="AL39" s="28"/>
      <c r="AM39" s="32"/>
      <c r="AN39" s="32"/>
      <c r="AQ39" s="92"/>
      <c r="AR39" s="92"/>
      <c r="AS39" s="148"/>
      <c r="AT39" s="93"/>
      <c r="AU39" s="93"/>
      <c r="AV39" s="93"/>
      <c r="AW39" s="93"/>
      <c r="AX39" s="93"/>
      <c r="AY39" s="93"/>
      <c r="AZ39" s="55"/>
      <c r="BA39" s="20"/>
      <c r="BB39" s="20"/>
      <c r="BC39" s="20"/>
      <c r="BD39" s="20"/>
      <c r="BE39" s="114"/>
      <c r="BF39" s="20"/>
      <c r="BG39" s="20"/>
      <c r="BH39" s="20"/>
      <c r="BI39" s="20"/>
      <c r="BJ39"/>
      <c r="BK39" s="113"/>
      <c r="BU39" s="150"/>
    </row>
    <row r="40" spans="1:81" s="9" customFormat="1" ht="15.75" x14ac:dyDescent="0.25">
      <c r="A40" s="25"/>
      <c r="B40" s="71"/>
      <c r="C40" s="71"/>
      <c r="D40" s="26"/>
      <c r="E40" s="26"/>
      <c r="F40" s="26"/>
      <c r="G40" s="26"/>
      <c r="H40" s="36"/>
      <c r="I40" s="36"/>
      <c r="J40" s="26"/>
      <c r="K40" s="26"/>
      <c r="L40"/>
      <c r="M40"/>
      <c r="N40"/>
      <c r="O40"/>
      <c r="P40"/>
      <c r="Q40"/>
      <c r="R40"/>
      <c r="S40"/>
      <c r="T40"/>
      <c r="U40" s="113"/>
      <c r="V40"/>
      <c r="W40"/>
      <c r="X40"/>
      <c r="Y40"/>
      <c r="Z40"/>
      <c r="AA40"/>
      <c r="AB40"/>
      <c r="AC40"/>
      <c r="AD40"/>
      <c r="AE40"/>
      <c r="AF40"/>
      <c r="AG40" s="113"/>
      <c r="AH40" s="28"/>
      <c r="AI40" s="28"/>
      <c r="AJ40" s="28"/>
      <c r="AK40" s="28"/>
      <c r="AL40" s="28"/>
      <c r="AM40" s="32"/>
      <c r="AN40" s="32"/>
      <c r="AQ40" s="83"/>
      <c r="AR40" s="83"/>
      <c r="AS40" s="129"/>
      <c r="AT40" s="76"/>
      <c r="AU40" s="76"/>
      <c r="AV40" s="76"/>
      <c r="AW40" s="76"/>
      <c r="AX40" s="76"/>
      <c r="AY40" s="76"/>
      <c r="AZ40" s="54"/>
      <c r="BA40"/>
      <c r="BB40"/>
      <c r="BC40"/>
      <c r="BD40"/>
      <c r="BE40" s="113"/>
      <c r="BF40"/>
      <c r="BG40"/>
      <c r="BH40"/>
      <c r="BI40"/>
      <c r="BJ40"/>
      <c r="BK40" s="113"/>
      <c r="BU40" s="150"/>
    </row>
    <row r="41" spans="1:81" s="9" customFormat="1" ht="16.5" thickBot="1" x14ac:dyDescent="0.3">
      <c r="A41" s="25"/>
      <c r="B41" s="71"/>
      <c r="C41" s="71"/>
      <c r="D41" s="26"/>
      <c r="E41" s="26"/>
      <c r="F41" s="26"/>
      <c r="G41" s="26"/>
      <c r="H41" s="36"/>
      <c r="I41" s="36"/>
      <c r="J41" s="26"/>
      <c r="K41" s="26"/>
      <c r="L41"/>
      <c r="M41"/>
      <c r="N41"/>
      <c r="O41"/>
      <c r="P41"/>
      <c r="Q41"/>
      <c r="R41"/>
      <c r="S41"/>
      <c r="T41"/>
      <c r="U41" s="113"/>
      <c r="V41"/>
      <c r="W41"/>
      <c r="X41"/>
      <c r="Y41"/>
      <c r="Z41"/>
      <c r="AA41"/>
      <c r="AB41"/>
      <c r="AC41"/>
      <c r="AD41"/>
      <c r="AE41"/>
      <c r="AF41"/>
      <c r="AG41" s="113"/>
      <c r="AH41" s="28"/>
      <c r="AI41" s="28"/>
      <c r="AJ41" s="28"/>
      <c r="AK41" s="28"/>
      <c r="AL41" s="28"/>
      <c r="AM41" s="32"/>
      <c r="AN41" s="32"/>
      <c r="AQ41" s="83"/>
      <c r="AR41" s="83"/>
      <c r="AS41" s="129"/>
      <c r="AT41" s="76"/>
      <c r="AU41" s="76"/>
      <c r="AV41" s="76"/>
      <c r="AW41" s="76"/>
      <c r="AX41" s="76"/>
      <c r="AY41" s="76"/>
      <c r="AZ41" s="54"/>
      <c r="BA41"/>
      <c r="BB41"/>
      <c r="BC41"/>
      <c r="BD41"/>
      <c r="BE41" s="113"/>
      <c r="BF41"/>
      <c r="BG41"/>
      <c r="BH41"/>
      <c r="BI41"/>
      <c r="BJ41"/>
      <c r="BK41" s="113"/>
      <c r="BU41" s="150"/>
    </row>
    <row r="42" spans="1:81" s="9" customFormat="1" ht="16.5" thickBot="1" x14ac:dyDescent="0.3">
      <c r="A42" s="25"/>
      <c r="B42" s="71"/>
      <c r="C42" s="71"/>
      <c r="D42" s="26"/>
      <c r="E42" s="26"/>
      <c r="F42" s="26"/>
      <c r="G42" s="26"/>
      <c r="H42" s="36"/>
      <c r="I42" s="36"/>
      <c r="J42" s="26"/>
      <c r="K42" s="26"/>
      <c r="L42"/>
      <c r="M42" s="444">
        <v>16</v>
      </c>
      <c r="N42" s="445"/>
      <c r="O42" s="444" t="s">
        <v>96</v>
      </c>
      <c r="P42" s="438"/>
      <c r="Q42" s="438"/>
      <c r="R42" s="438"/>
      <c r="S42" s="438"/>
      <c r="T42" s="438"/>
      <c r="U42" s="445"/>
      <c r="V42"/>
      <c r="W42"/>
      <c r="X42"/>
      <c r="Y42"/>
      <c r="Z42"/>
      <c r="AA42"/>
      <c r="AB42"/>
      <c r="AC42"/>
      <c r="AD42"/>
      <c r="AE42"/>
      <c r="AF42"/>
      <c r="AG42" s="113"/>
      <c r="AH42" s="28"/>
      <c r="AI42" s="28"/>
      <c r="AJ42" s="28"/>
      <c r="AK42" s="28"/>
      <c r="AL42" s="28"/>
      <c r="AM42" s="32"/>
      <c r="AN42" s="32"/>
      <c r="AQ42" s="83"/>
      <c r="AR42" s="83"/>
      <c r="AS42" s="129"/>
      <c r="AT42" s="76"/>
      <c r="AU42" s="76"/>
      <c r="AV42" s="76"/>
      <c r="AW42" s="76"/>
      <c r="AX42" s="76"/>
      <c r="AY42" s="76"/>
      <c r="AZ42" s="54"/>
      <c r="BA42"/>
      <c r="BB42"/>
      <c r="BC42"/>
      <c r="BD42"/>
      <c r="BE42" s="113"/>
      <c r="BF42"/>
      <c r="BG42"/>
      <c r="BH42"/>
      <c r="BI42"/>
      <c r="BJ42"/>
      <c r="BK42" s="113"/>
      <c r="BU42" s="150"/>
    </row>
    <row r="43" spans="1:81" s="9" customFormat="1" ht="16.5" thickBot="1" x14ac:dyDescent="0.3">
      <c r="A43" s="25"/>
      <c r="B43" s="71"/>
      <c r="C43" s="71"/>
      <c r="D43" s="26"/>
      <c r="E43" s="26"/>
      <c r="F43" s="26"/>
      <c r="G43" s="26"/>
      <c r="H43" s="36"/>
      <c r="I43" s="36"/>
      <c r="J43" s="26"/>
      <c r="K43" s="26"/>
      <c r="L43"/>
      <c r="M43"/>
      <c r="N43"/>
      <c r="O43"/>
      <c r="P43"/>
      <c r="Q43"/>
      <c r="R43"/>
      <c r="S43"/>
      <c r="T43"/>
      <c r="U43" s="113"/>
      <c r="V43" s="86"/>
      <c r="W43" s="450">
        <v>14</v>
      </c>
      <c r="X43" s="451"/>
      <c r="Y43" s="450" t="s">
        <v>77</v>
      </c>
      <c r="Z43" s="443"/>
      <c r="AA43" s="443"/>
      <c r="AB43" s="443"/>
      <c r="AC43" s="443"/>
      <c r="AD43" s="443"/>
      <c r="AE43" s="451"/>
      <c r="AF43"/>
      <c r="AG43" s="113"/>
      <c r="AH43" s="28"/>
      <c r="AI43" s="28"/>
      <c r="AJ43" s="28"/>
      <c r="AK43" s="28"/>
      <c r="AL43" s="28"/>
      <c r="AM43" s="32"/>
      <c r="AN43" s="32"/>
      <c r="AQ43" s="83"/>
      <c r="AR43" s="83"/>
      <c r="AS43" s="129"/>
      <c r="AT43" s="76"/>
      <c r="AU43" s="76"/>
      <c r="AV43" s="76"/>
      <c r="AW43" s="76"/>
      <c r="AX43" s="76"/>
      <c r="AY43" s="76"/>
      <c r="AZ43" s="54"/>
      <c r="BA43"/>
      <c r="BB43"/>
      <c r="BC43"/>
      <c r="BD43"/>
      <c r="BE43" s="113"/>
      <c r="BF43"/>
      <c r="BG43"/>
      <c r="BH43"/>
      <c r="BI43"/>
      <c r="BJ43"/>
      <c r="BK43" s="113"/>
      <c r="BU43" s="106"/>
      <c r="BV43" s="520">
        <v>2</v>
      </c>
      <c r="BW43" s="521"/>
      <c r="BX43" s="520" t="s">
        <v>69</v>
      </c>
      <c r="BY43" s="522"/>
      <c r="BZ43" s="522"/>
      <c r="CA43" s="522"/>
      <c r="CB43" s="522"/>
      <c r="CC43" s="521"/>
    </row>
    <row r="44" spans="1:81" s="9" customFormat="1" ht="16.5" thickBot="1" x14ac:dyDescent="0.3">
      <c r="A44" s="25"/>
      <c r="B44" s="71"/>
      <c r="C44" s="71"/>
      <c r="D44" s="26"/>
      <c r="E44" s="26"/>
      <c r="F44" s="26"/>
      <c r="G44" s="26"/>
      <c r="H44" s="36"/>
      <c r="I44" s="36"/>
      <c r="J44" s="26"/>
      <c r="K44" s="26"/>
      <c r="L44"/>
      <c r="M44" s="444">
        <v>14</v>
      </c>
      <c r="N44" s="445"/>
      <c r="O44" s="444" t="s">
        <v>77</v>
      </c>
      <c r="P44" s="438"/>
      <c r="Q44" s="438"/>
      <c r="R44" s="438"/>
      <c r="S44" s="438"/>
      <c r="T44" s="438"/>
      <c r="U44" s="445"/>
      <c r="V44"/>
      <c r="W44"/>
      <c r="X44"/>
      <c r="Y44"/>
      <c r="Z44"/>
      <c r="AA44"/>
      <c r="AB44"/>
      <c r="AC44"/>
      <c r="AD44"/>
      <c r="AE44"/>
      <c r="AF44" s="78"/>
      <c r="AG44" s="113"/>
      <c r="AH44" s="28"/>
      <c r="AI44" s="28"/>
      <c r="AJ44" s="28"/>
      <c r="AK44" s="28"/>
      <c r="AL44" s="28"/>
      <c r="AM44" s="32"/>
      <c r="AN44" s="32"/>
      <c r="AQ44" s="83"/>
      <c r="AR44" s="83"/>
      <c r="AS44" s="129"/>
      <c r="AT44" s="76"/>
      <c r="AU44" s="76"/>
      <c r="AV44" s="76"/>
      <c r="AW44" s="76"/>
      <c r="AX44" s="76"/>
      <c r="AY44" s="76"/>
      <c r="AZ44" s="54"/>
      <c r="BA44"/>
      <c r="BB44"/>
      <c r="BC44"/>
      <c r="BD44"/>
      <c r="BE44" s="113"/>
      <c r="BF44"/>
      <c r="BG44"/>
      <c r="BH44"/>
      <c r="BI44"/>
      <c r="BJ44"/>
      <c r="BK44" s="113"/>
      <c r="BU44" s="150"/>
    </row>
    <row r="45" spans="1:81" s="9" customFormat="1" ht="16.5" thickBot="1" x14ac:dyDescent="0.3">
      <c r="A45" s="25"/>
      <c r="B45" s="71"/>
      <c r="C45" s="71"/>
      <c r="D45" s="26"/>
      <c r="E45" s="26"/>
      <c r="F45" s="26"/>
      <c r="G45" s="26"/>
      <c r="H45" s="36"/>
      <c r="I45" s="36"/>
      <c r="J45" s="26"/>
      <c r="K45" s="26"/>
      <c r="L45"/>
      <c r="M45"/>
      <c r="N45"/>
      <c r="O45"/>
      <c r="P45"/>
      <c r="Q45"/>
      <c r="R45"/>
      <c r="S45"/>
      <c r="T45"/>
      <c r="U45" s="113"/>
      <c r="V45"/>
      <c r="W45"/>
      <c r="X45"/>
      <c r="Y45"/>
      <c r="Z45"/>
      <c r="AA45"/>
      <c r="AB45"/>
      <c r="AC45"/>
      <c r="AD45"/>
      <c r="AE45"/>
      <c r="AF45" s="1"/>
      <c r="AG45" s="444">
        <v>14</v>
      </c>
      <c r="AH45" s="445"/>
      <c r="AI45" s="446" t="s">
        <v>77</v>
      </c>
      <c r="AJ45" s="447"/>
      <c r="AK45" s="447"/>
      <c r="AL45" s="447"/>
      <c r="AM45" s="447"/>
      <c r="AN45" s="447"/>
      <c r="AO45" s="448"/>
      <c r="AQ45" s="83"/>
      <c r="AR45" s="83"/>
      <c r="AS45" s="129"/>
      <c r="AT45" s="76"/>
      <c r="AU45" s="76"/>
      <c r="AV45" s="76"/>
      <c r="AW45" s="76"/>
      <c r="AX45" s="76"/>
      <c r="AY45" s="76"/>
      <c r="AZ45" s="54"/>
      <c r="BA45"/>
      <c r="BB45"/>
      <c r="BC45"/>
      <c r="BD45"/>
      <c r="BE45" s="113"/>
      <c r="BF45"/>
      <c r="BG45"/>
      <c r="BH45"/>
      <c r="BI45"/>
      <c r="BJ45"/>
      <c r="BK45" s="113"/>
      <c r="BU45" s="150"/>
    </row>
    <row r="46" spans="1:81" s="9" customFormat="1" ht="16.5" thickBot="1" x14ac:dyDescent="0.3">
      <c r="A46" s="25"/>
      <c r="B46" s="71"/>
      <c r="C46" s="71"/>
      <c r="D46" s="26"/>
      <c r="E46" s="26"/>
      <c r="F46" s="26"/>
      <c r="G46" s="26"/>
      <c r="H46" s="36"/>
      <c r="I46" s="36"/>
      <c r="J46" s="26"/>
      <c r="K46" s="26"/>
      <c r="L46"/>
      <c r="M46" s="444">
        <v>12</v>
      </c>
      <c r="N46" s="445"/>
      <c r="O46" s="444" t="s">
        <v>84</v>
      </c>
      <c r="P46" s="438"/>
      <c r="Q46" s="438"/>
      <c r="R46" s="438"/>
      <c r="S46" s="438"/>
      <c r="T46" s="438"/>
      <c r="U46" s="445"/>
      <c r="V46"/>
      <c r="W46"/>
      <c r="X46"/>
      <c r="Y46"/>
      <c r="Z46"/>
      <c r="AA46"/>
      <c r="AB46"/>
      <c r="AC46"/>
      <c r="AD46"/>
      <c r="AE46"/>
      <c r="AF46" s="51"/>
      <c r="AG46" s="113"/>
      <c r="AH46" s="28"/>
      <c r="AI46" s="28"/>
      <c r="AJ46" s="28"/>
      <c r="AK46" s="28"/>
      <c r="AL46" s="28"/>
      <c r="AM46" s="32"/>
      <c r="AN46" s="32"/>
      <c r="AP46" s="63"/>
      <c r="AQ46" s="83"/>
      <c r="AR46" s="83"/>
      <c r="AS46" s="129"/>
      <c r="AT46" s="76"/>
      <c r="AU46" s="76"/>
      <c r="AV46" s="76"/>
      <c r="AW46" s="76"/>
      <c r="AX46" s="76"/>
      <c r="AY46" s="76"/>
      <c r="AZ46" s="54"/>
      <c r="BA46"/>
      <c r="BB46"/>
      <c r="BC46"/>
      <c r="BD46"/>
      <c r="BE46" s="113"/>
      <c r="BF46"/>
      <c r="BG46"/>
      <c r="BH46"/>
      <c r="BI46"/>
      <c r="BJ46"/>
      <c r="BK46" s="113"/>
      <c r="BU46" s="150"/>
    </row>
    <row r="47" spans="1:81" s="9" customFormat="1" ht="16.5" thickBot="1" x14ac:dyDescent="0.3">
      <c r="A47" s="25"/>
      <c r="B47" s="71"/>
      <c r="C47" s="71"/>
      <c r="D47" s="26"/>
      <c r="E47" s="26"/>
      <c r="F47" s="26"/>
      <c r="G47" s="26"/>
      <c r="H47" s="36"/>
      <c r="I47" s="36"/>
      <c r="J47" s="26"/>
      <c r="K47" s="26"/>
      <c r="L47"/>
      <c r="M47"/>
      <c r="N47"/>
      <c r="O47"/>
      <c r="P47"/>
      <c r="Q47"/>
      <c r="R47"/>
      <c r="S47"/>
      <c r="T47"/>
      <c r="U47" s="113"/>
      <c r="V47" s="86"/>
      <c r="W47" s="444">
        <v>12</v>
      </c>
      <c r="X47" s="445"/>
      <c r="Y47" s="444" t="s">
        <v>84</v>
      </c>
      <c r="Z47" s="438"/>
      <c r="AA47" s="438"/>
      <c r="AB47" s="438"/>
      <c r="AC47" s="438"/>
      <c r="AD47" s="438"/>
      <c r="AE47" s="445"/>
      <c r="AF47"/>
      <c r="AG47" s="113"/>
      <c r="AH47" s="28"/>
      <c r="AI47" s="28"/>
      <c r="AJ47" s="28"/>
      <c r="AK47" s="28"/>
      <c r="AL47" s="28"/>
      <c r="AM47" s="32"/>
      <c r="AN47" s="32"/>
      <c r="AP47" s="96"/>
      <c r="AQ47" s="83"/>
      <c r="AR47" s="83"/>
      <c r="AS47" s="129"/>
      <c r="AT47" s="76"/>
      <c r="AU47" s="76"/>
      <c r="AV47" s="76"/>
      <c r="AW47" s="76"/>
      <c r="AX47" s="76"/>
      <c r="AY47" s="76"/>
      <c r="AZ47" s="54"/>
      <c r="BA47"/>
      <c r="BB47"/>
      <c r="BC47"/>
      <c r="BD47"/>
      <c r="BE47" s="113"/>
      <c r="BF47"/>
      <c r="BG47"/>
      <c r="BH47"/>
      <c r="BI47"/>
      <c r="BJ47"/>
      <c r="BK47" s="113"/>
      <c r="BU47" s="150"/>
    </row>
    <row r="48" spans="1:81" s="9" customFormat="1" ht="16.5" thickBot="1" x14ac:dyDescent="0.3">
      <c r="A48" s="25"/>
      <c r="B48" s="71"/>
      <c r="C48" s="71"/>
      <c r="D48" s="26"/>
      <c r="E48" s="26"/>
      <c r="F48" s="26"/>
      <c r="G48" s="26"/>
      <c r="H48" s="36"/>
      <c r="I48" s="36"/>
      <c r="J48" s="26"/>
      <c r="K48" s="26"/>
      <c r="L48"/>
      <c r="M48" s="444">
        <v>10</v>
      </c>
      <c r="N48" s="445"/>
      <c r="O48" s="444" t="s">
        <v>92</v>
      </c>
      <c r="P48" s="438"/>
      <c r="Q48" s="438"/>
      <c r="R48" s="438"/>
      <c r="S48" s="438"/>
      <c r="T48" s="438"/>
      <c r="U48" s="445"/>
      <c r="V48"/>
      <c r="W48"/>
      <c r="X48"/>
      <c r="Y48"/>
      <c r="Z48"/>
      <c r="AA48"/>
      <c r="AB48"/>
      <c r="AC48"/>
      <c r="AD48"/>
      <c r="AE48"/>
      <c r="AF48"/>
      <c r="AG48" s="113"/>
      <c r="AH48" s="28"/>
      <c r="AI48" s="28"/>
      <c r="AJ48" s="28"/>
      <c r="AK48" s="28"/>
      <c r="AL48" s="28"/>
      <c r="AM48" s="32"/>
      <c r="AN48" s="32"/>
      <c r="AP48" s="96"/>
      <c r="AQ48" s="83"/>
      <c r="AR48" s="83"/>
      <c r="AS48" s="129"/>
      <c r="AT48" s="76"/>
      <c r="AU48" s="76"/>
      <c r="AV48" s="76"/>
      <c r="AW48" s="76"/>
      <c r="AX48" s="76"/>
      <c r="AY48" s="76"/>
      <c r="AZ48" s="54"/>
      <c r="BA48"/>
      <c r="BB48"/>
      <c r="BC48"/>
      <c r="BD48"/>
      <c r="BE48" s="113"/>
      <c r="BF48"/>
      <c r="BG48"/>
      <c r="BH48"/>
      <c r="BI48"/>
      <c r="BJ48"/>
      <c r="BK48" s="113"/>
      <c r="BU48" s="150"/>
    </row>
    <row r="49" spans="1:73" s="9" customFormat="1" ht="16.5" thickBot="1" x14ac:dyDescent="0.3">
      <c r="A49" s="25"/>
      <c r="B49" s="71"/>
      <c r="C49" s="71"/>
      <c r="D49" s="26"/>
      <c r="E49" s="26"/>
      <c r="F49" s="26"/>
      <c r="G49" s="26"/>
      <c r="H49" s="36"/>
      <c r="I49" s="36"/>
      <c r="J49" s="26"/>
      <c r="K49" s="26"/>
      <c r="L49"/>
      <c r="M49"/>
      <c r="N49"/>
      <c r="O49"/>
      <c r="P49"/>
      <c r="Q49"/>
      <c r="R49"/>
      <c r="S49"/>
      <c r="T49"/>
      <c r="U49" s="113"/>
      <c r="V49"/>
      <c r="W49"/>
      <c r="X49"/>
      <c r="Y49"/>
      <c r="Z49"/>
      <c r="AA49"/>
      <c r="AB49"/>
      <c r="AC49"/>
      <c r="AD49"/>
      <c r="AE49"/>
      <c r="AF49"/>
      <c r="AG49" s="113"/>
      <c r="AH49" s="28"/>
      <c r="AI49" s="28"/>
      <c r="AJ49" s="28"/>
      <c r="AK49" s="28"/>
      <c r="AL49" s="28"/>
      <c r="AM49" s="32"/>
      <c r="AN49" s="32"/>
      <c r="AP49" s="10"/>
      <c r="AQ49" s="425">
        <v>1</v>
      </c>
      <c r="AR49" s="438"/>
      <c r="AS49" s="427" t="s">
        <v>101</v>
      </c>
      <c r="AT49" s="428"/>
      <c r="AU49" s="428"/>
      <c r="AV49" s="428"/>
      <c r="AW49" s="428"/>
      <c r="AX49" s="428"/>
      <c r="AY49" s="429"/>
      <c r="AZ49" s="54"/>
      <c r="BA49"/>
      <c r="BB49"/>
      <c r="BC49"/>
      <c r="BD49"/>
      <c r="BE49" s="113"/>
      <c r="BF49"/>
      <c r="BG49"/>
      <c r="BH49"/>
      <c r="BI49"/>
      <c r="BJ49"/>
      <c r="BK49" s="113"/>
      <c r="BU49" s="150"/>
    </row>
    <row r="50" spans="1:73" s="9" customFormat="1" ht="16.5" thickBot="1" x14ac:dyDescent="0.3">
      <c r="A50" s="25"/>
      <c r="B50" s="71"/>
      <c r="C50" s="71"/>
      <c r="D50" s="26"/>
      <c r="E50" s="26"/>
      <c r="F50" s="26"/>
      <c r="G50" s="26"/>
      <c r="H50" s="36"/>
      <c r="I50" s="36"/>
      <c r="J50" s="26"/>
      <c r="K50" s="26"/>
      <c r="L50"/>
      <c r="M50" s="444">
        <v>9</v>
      </c>
      <c r="N50" s="445"/>
      <c r="O50" s="444" t="s">
        <v>101</v>
      </c>
      <c r="P50" s="438"/>
      <c r="Q50" s="438"/>
      <c r="R50" s="438"/>
      <c r="S50" s="438"/>
      <c r="T50" s="438"/>
      <c r="U50" s="445"/>
      <c r="V50"/>
      <c r="W50"/>
      <c r="X50"/>
      <c r="Y50"/>
      <c r="Z50"/>
      <c r="AA50"/>
      <c r="AB50"/>
      <c r="AC50"/>
      <c r="AD50"/>
      <c r="AE50"/>
      <c r="AF50"/>
      <c r="AG50" s="113"/>
      <c r="AH50" s="28"/>
      <c r="AI50" s="28"/>
      <c r="AJ50" s="28"/>
      <c r="AK50" s="28"/>
      <c r="AL50" s="28"/>
      <c r="AM50" s="32"/>
      <c r="AN50" s="32"/>
      <c r="AP50" s="96"/>
      <c r="AQ50" s="83"/>
      <c r="AR50" s="83"/>
      <c r="AS50" s="129"/>
      <c r="AT50" s="76"/>
      <c r="AU50" s="76"/>
      <c r="AV50" s="76"/>
      <c r="AW50" s="76"/>
      <c r="AX50" s="76"/>
      <c r="AY50" s="76"/>
      <c r="AZ50" s="99"/>
      <c r="BA50"/>
      <c r="BB50"/>
      <c r="BC50"/>
      <c r="BD50"/>
      <c r="BE50" s="113"/>
      <c r="BF50"/>
      <c r="BG50"/>
      <c r="BH50"/>
      <c r="BI50"/>
      <c r="BJ50"/>
      <c r="BK50" s="113"/>
      <c r="BU50" s="150"/>
    </row>
    <row r="51" spans="1:73" s="9" customFormat="1" ht="16.5" thickBot="1" x14ac:dyDescent="0.3">
      <c r="A51" s="25"/>
      <c r="B51" s="71"/>
      <c r="C51" s="71"/>
      <c r="D51" s="26"/>
      <c r="E51" s="26"/>
      <c r="F51" s="26"/>
      <c r="G51" s="26"/>
      <c r="H51" s="36"/>
      <c r="I51" s="36"/>
      <c r="J51" s="26"/>
      <c r="K51" s="26"/>
      <c r="L51"/>
      <c r="M51"/>
      <c r="N51"/>
      <c r="O51"/>
      <c r="P51"/>
      <c r="Q51"/>
      <c r="R51"/>
      <c r="S51"/>
      <c r="T51"/>
      <c r="U51" s="113"/>
      <c r="V51" s="86"/>
      <c r="W51" s="450">
        <v>11</v>
      </c>
      <c r="X51" s="451"/>
      <c r="Y51" s="450" t="s">
        <v>101</v>
      </c>
      <c r="Z51" s="443"/>
      <c r="AA51" s="443"/>
      <c r="AB51" s="443"/>
      <c r="AC51" s="443"/>
      <c r="AD51" s="443"/>
      <c r="AE51" s="451"/>
      <c r="AF51"/>
      <c r="AG51" s="113"/>
      <c r="AH51" s="28"/>
      <c r="AI51" s="28"/>
      <c r="AJ51" s="28"/>
      <c r="AK51" s="28"/>
      <c r="AL51" s="28"/>
      <c r="AM51" s="32"/>
      <c r="AN51" s="32"/>
      <c r="AP51" s="96"/>
      <c r="AQ51" s="83"/>
      <c r="AR51" s="83"/>
      <c r="AS51" s="129"/>
      <c r="AT51" s="76"/>
      <c r="AU51" s="76"/>
      <c r="AV51" s="76"/>
      <c r="AW51" s="76"/>
      <c r="AX51" s="76"/>
      <c r="AY51" s="76"/>
      <c r="AZ51" s="100"/>
      <c r="BA51"/>
      <c r="BB51"/>
      <c r="BC51"/>
      <c r="BD51"/>
      <c r="BE51" s="113"/>
      <c r="BF51"/>
      <c r="BG51"/>
      <c r="BH51"/>
      <c r="BI51"/>
      <c r="BJ51"/>
      <c r="BK51" s="113"/>
      <c r="BU51" s="150"/>
    </row>
    <row r="52" spans="1:73" s="9" customFormat="1" ht="16.5" thickBot="1" x14ac:dyDescent="0.3">
      <c r="A52" s="25"/>
      <c r="B52" s="71"/>
      <c r="C52" s="71"/>
      <c r="D52" s="26"/>
      <c r="E52" s="26"/>
      <c r="F52" s="26"/>
      <c r="G52" s="26"/>
      <c r="H52" s="36"/>
      <c r="I52" s="36"/>
      <c r="J52" s="26"/>
      <c r="K52" s="26"/>
      <c r="L52"/>
      <c r="M52" s="444">
        <v>11</v>
      </c>
      <c r="N52" s="445"/>
      <c r="O52" s="444" t="s">
        <v>101</v>
      </c>
      <c r="P52" s="438"/>
      <c r="Q52" s="438"/>
      <c r="R52" s="438"/>
      <c r="S52" s="438"/>
      <c r="T52" s="438"/>
      <c r="U52" s="445"/>
      <c r="V52"/>
      <c r="W52"/>
      <c r="X52"/>
      <c r="Y52"/>
      <c r="Z52"/>
      <c r="AA52"/>
      <c r="AB52"/>
      <c r="AC52"/>
      <c r="AD52"/>
      <c r="AE52"/>
      <c r="AF52" s="78"/>
      <c r="AG52" s="113"/>
      <c r="AH52" s="28"/>
      <c r="AI52" s="28"/>
      <c r="AJ52" s="28"/>
      <c r="AK52" s="28"/>
      <c r="AL52" s="28"/>
      <c r="AM52" s="32"/>
      <c r="AN52" s="32"/>
      <c r="AP52" s="53"/>
      <c r="AQ52" s="83"/>
      <c r="AR52" s="83"/>
      <c r="AS52" s="129"/>
      <c r="AT52" s="76"/>
      <c r="AU52" s="76"/>
      <c r="AV52" s="76"/>
      <c r="AW52" s="76"/>
      <c r="AX52" s="76"/>
      <c r="AY52" s="76"/>
      <c r="AZ52" s="100"/>
      <c r="BA52"/>
      <c r="BB52"/>
      <c r="BC52"/>
      <c r="BD52"/>
      <c r="BE52" s="113"/>
      <c r="BF52"/>
      <c r="BG52"/>
      <c r="BH52"/>
      <c r="BI52"/>
      <c r="BJ52"/>
      <c r="BK52" s="113"/>
      <c r="BU52" s="150"/>
    </row>
    <row r="53" spans="1:73" s="9" customFormat="1" ht="16.5" thickBot="1" x14ac:dyDescent="0.3">
      <c r="A53" s="25"/>
      <c r="B53" s="71"/>
      <c r="C53" s="71"/>
      <c r="D53" s="26"/>
      <c r="E53" s="26"/>
      <c r="F53" s="26"/>
      <c r="G53" s="26"/>
      <c r="H53" s="36"/>
      <c r="I53" s="36"/>
      <c r="J53" s="26"/>
      <c r="K53" s="26"/>
      <c r="L53"/>
      <c r="M53"/>
      <c r="N53"/>
      <c r="O53"/>
      <c r="P53"/>
      <c r="Q53"/>
      <c r="R53"/>
      <c r="S53"/>
      <c r="T53"/>
      <c r="U53" s="113"/>
      <c r="V53"/>
      <c r="W53"/>
      <c r="X53"/>
      <c r="Y53"/>
      <c r="Z53"/>
      <c r="AA53"/>
      <c r="AB53"/>
      <c r="AC53"/>
      <c r="AD53"/>
      <c r="AE53"/>
      <c r="AF53" s="1"/>
      <c r="AG53" s="450">
        <v>11</v>
      </c>
      <c r="AH53" s="451"/>
      <c r="AI53" s="453" t="s">
        <v>101</v>
      </c>
      <c r="AJ53" s="454"/>
      <c r="AK53" s="454"/>
      <c r="AL53" s="454"/>
      <c r="AM53" s="454"/>
      <c r="AN53" s="454"/>
      <c r="AO53" s="456"/>
      <c r="AQ53" s="83"/>
      <c r="AR53" s="83"/>
      <c r="AS53" s="129"/>
      <c r="AT53" s="76"/>
      <c r="AU53" s="76"/>
      <c r="AV53" s="76"/>
      <c r="AW53" s="76"/>
      <c r="AX53" s="76"/>
      <c r="AY53" s="76"/>
      <c r="AZ53" s="100"/>
      <c r="BA53"/>
      <c r="BB53"/>
      <c r="BC53"/>
      <c r="BD53"/>
      <c r="BE53" s="113"/>
      <c r="BF53"/>
      <c r="BG53"/>
      <c r="BH53"/>
      <c r="BI53"/>
      <c r="BJ53"/>
      <c r="BK53" s="113"/>
      <c r="BU53" s="150"/>
    </row>
    <row r="54" spans="1:73" s="9" customFormat="1" ht="16.5" thickBot="1" x14ac:dyDescent="0.3">
      <c r="A54" s="25"/>
      <c r="B54" s="71"/>
      <c r="C54" s="71"/>
      <c r="D54" s="26"/>
      <c r="E54" s="26"/>
      <c r="F54" s="26"/>
      <c r="G54" s="26"/>
      <c r="H54" s="36"/>
      <c r="I54" s="36"/>
      <c r="J54" s="26"/>
      <c r="K54" s="26"/>
      <c r="L54"/>
      <c r="M54" s="444">
        <v>13</v>
      </c>
      <c r="N54" s="445"/>
      <c r="O54" s="444" t="s">
        <v>71</v>
      </c>
      <c r="P54" s="438"/>
      <c r="Q54" s="438"/>
      <c r="R54" s="438"/>
      <c r="S54" s="438"/>
      <c r="T54" s="438"/>
      <c r="U54" s="445"/>
      <c r="V54"/>
      <c r="W54"/>
      <c r="X54"/>
      <c r="Y54"/>
      <c r="Z54"/>
      <c r="AA54"/>
      <c r="AB54"/>
      <c r="AC54"/>
      <c r="AD54"/>
      <c r="AE54"/>
      <c r="AF54" s="51"/>
      <c r="AG54" s="113"/>
      <c r="AH54" s="28"/>
      <c r="AI54" s="28"/>
      <c r="AJ54" s="28"/>
      <c r="AK54" s="28"/>
      <c r="AL54" s="28"/>
      <c r="AM54" s="32"/>
      <c r="AN54" s="32"/>
      <c r="AQ54" s="83"/>
      <c r="AR54" s="83"/>
      <c r="AS54" s="129"/>
      <c r="AT54" s="76"/>
      <c r="AU54" s="76"/>
      <c r="AV54" s="76"/>
      <c r="AW54" s="76"/>
      <c r="AX54" s="76"/>
      <c r="AY54" s="76"/>
      <c r="AZ54" s="100"/>
      <c r="BA54"/>
      <c r="BB54"/>
      <c r="BC54"/>
      <c r="BD54"/>
      <c r="BE54" s="113"/>
      <c r="BF54"/>
      <c r="BG54"/>
      <c r="BH54"/>
      <c r="BI54"/>
      <c r="BJ54"/>
      <c r="BK54" s="113"/>
      <c r="BU54" s="150"/>
    </row>
    <row r="55" spans="1:73" s="9" customFormat="1" ht="16.5" thickBot="1" x14ac:dyDescent="0.3">
      <c r="A55" s="25"/>
      <c r="B55" s="71"/>
      <c r="C55" s="71"/>
      <c r="D55" s="26"/>
      <c r="E55" s="26"/>
      <c r="F55" s="26"/>
      <c r="G55" s="26"/>
      <c r="H55" s="36"/>
      <c r="I55" s="36"/>
      <c r="J55" s="26"/>
      <c r="K55" s="26"/>
      <c r="L55"/>
      <c r="M55"/>
      <c r="N55"/>
      <c r="O55"/>
      <c r="P55"/>
      <c r="Q55"/>
      <c r="R55"/>
      <c r="S55"/>
      <c r="T55"/>
      <c r="U55" s="113"/>
      <c r="V55" s="86"/>
      <c r="W55" s="444">
        <v>15</v>
      </c>
      <c r="X55" s="445"/>
      <c r="Y55" s="444" t="s">
        <v>86</v>
      </c>
      <c r="Z55" s="438"/>
      <c r="AA55" s="438"/>
      <c r="AB55" s="438"/>
      <c r="AC55" s="438"/>
      <c r="AD55" s="438"/>
      <c r="AE55" s="445"/>
      <c r="AF55"/>
      <c r="AG55" s="113"/>
      <c r="AH55" s="28"/>
      <c r="AI55" s="28"/>
      <c r="AJ55" s="28"/>
      <c r="AK55" s="28"/>
      <c r="AL55" s="28"/>
      <c r="AM55" s="32"/>
      <c r="AN55" s="32"/>
      <c r="AQ55" s="83"/>
      <c r="AR55" s="83"/>
      <c r="AS55" s="129"/>
      <c r="AT55" s="76"/>
      <c r="AU55" s="76"/>
      <c r="AV55" s="76"/>
      <c r="AW55" s="76"/>
      <c r="AX55" s="76"/>
      <c r="AY55" s="76"/>
      <c r="AZ55" s="100"/>
      <c r="BA55"/>
      <c r="BB55"/>
      <c r="BC55"/>
      <c r="BD55"/>
      <c r="BE55" s="113"/>
      <c r="BF55"/>
      <c r="BG55"/>
      <c r="BH55"/>
      <c r="BI55"/>
      <c r="BJ55"/>
      <c r="BK55" s="113"/>
      <c r="BU55" s="150"/>
    </row>
    <row r="56" spans="1:73" s="9" customFormat="1" ht="16.5" thickBot="1" x14ac:dyDescent="0.3">
      <c r="A56" s="25"/>
      <c r="B56" s="71"/>
      <c r="C56" s="71"/>
      <c r="D56" s="26"/>
      <c r="E56" s="26"/>
      <c r="F56" s="26"/>
      <c r="G56" s="26"/>
      <c r="H56" s="36"/>
      <c r="I56" s="36"/>
      <c r="J56" s="26"/>
      <c r="K56" s="26"/>
      <c r="L56"/>
      <c r="M56" s="444">
        <v>15</v>
      </c>
      <c r="N56" s="445"/>
      <c r="O56" s="444" t="s">
        <v>86</v>
      </c>
      <c r="P56" s="438"/>
      <c r="Q56" s="438"/>
      <c r="R56" s="438"/>
      <c r="S56" s="438"/>
      <c r="T56" s="438"/>
      <c r="U56" s="445"/>
      <c r="V56"/>
      <c r="W56"/>
      <c r="X56"/>
      <c r="Y56"/>
      <c r="Z56"/>
      <c r="AA56"/>
      <c r="AB56"/>
      <c r="AC56"/>
      <c r="AD56"/>
      <c r="AE56"/>
      <c r="AF56"/>
      <c r="AG56" s="113"/>
      <c r="AH56" s="28"/>
      <c r="AI56" s="28"/>
      <c r="AJ56" s="28"/>
      <c r="AK56" s="28"/>
      <c r="AL56" s="28"/>
      <c r="AM56" s="32"/>
      <c r="AN56" s="32"/>
      <c r="AQ56" s="83"/>
      <c r="AR56" s="83"/>
      <c r="AS56" s="129"/>
      <c r="AT56" s="76"/>
      <c r="AU56" s="76"/>
      <c r="AV56" s="76"/>
      <c r="AW56" s="76"/>
      <c r="AX56" s="76"/>
      <c r="AY56" s="76"/>
      <c r="AZ56" s="100"/>
      <c r="BA56"/>
      <c r="BB56"/>
      <c r="BC56"/>
      <c r="BD56"/>
      <c r="BE56" s="113"/>
      <c r="BF56"/>
      <c r="BG56"/>
      <c r="BH56"/>
      <c r="BI56"/>
      <c r="BJ56"/>
      <c r="BK56" s="113"/>
      <c r="BU56" s="150"/>
    </row>
    <row r="57" spans="1:73" s="9" customFormat="1" ht="16.5" thickBot="1" x14ac:dyDescent="0.3">
      <c r="A57" s="25"/>
      <c r="B57" s="71"/>
      <c r="C57" s="71"/>
      <c r="D57" s="26"/>
      <c r="E57" s="26"/>
      <c r="F57" s="26"/>
      <c r="G57" s="26"/>
      <c r="H57" s="36"/>
      <c r="I57" s="36"/>
      <c r="J57" s="26"/>
      <c r="K57" s="26"/>
      <c r="L57"/>
      <c r="M57" s="88"/>
      <c r="N57" s="88"/>
      <c r="O57" s="88"/>
      <c r="P57" s="88"/>
      <c r="Q57" s="88"/>
      <c r="R57" s="88"/>
      <c r="S57" s="88"/>
      <c r="T57" s="88"/>
      <c r="U57" s="169"/>
      <c r="V57"/>
      <c r="W57"/>
      <c r="X57"/>
      <c r="Y57"/>
      <c r="Z57"/>
      <c r="AA57"/>
      <c r="AB57"/>
      <c r="AC57"/>
      <c r="AD57"/>
      <c r="AE57"/>
      <c r="AF57"/>
      <c r="AG57" s="113"/>
      <c r="AH57" s="28"/>
      <c r="AI57" s="28"/>
      <c r="AJ57" s="28"/>
      <c r="AK57" s="28"/>
      <c r="AL57" s="28"/>
      <c r="AM57" s="32"/>
      <c r="AN57" s="32"/>
      <c r="AQ57" s="83"/>
      <c r="AR57" s="83"/>
      <c r="AS57" s="129"/>
      <c r="AT57" s="76"/>
      <c r="AU57" s="76"/>
      <c r="AV57" s="76"/>
      <c r="AW57" s="76"/>
      <c r="AX57" s="76"/>
      <c r="AY57" s="76"/>
      <c r="AZ57" s="54"/>
      <c r="BA57" s="427">
        <v>2</v>
      </c>
      <c r="BB57" s="429"/>
      <c r="BC57" s="427" t="s">
        <v>69</v>
      </c>
      <c r="BD57" s="428"/>
      <c r="BE57" s="428"/>
      <c r="BF57" s="428"/>
      <c r="BG57" s="428"/>
      <c r="BH57" s="428"/>
      <c r="BI57" s="429"/>
      <c r="BJ57"/>
      <c r="BK57" s="113"/>
      <c r="BU57" s="150"/>
    </row>
    <row r="58" spans="1:73" s="9" customFormat="1" ht="16.5" thickBot="1" x14ac:dyDescent="0.3">
      <c r="A58" s="25"/>
      <c r="B58" s="71"/>
      <c r="C58" s="71"/>
      <c r="D58" s="26"/>
      <c r="E58" s="26"/>
      <c r="F58" s="26"/>
      <c r="G58" s="26"/>
      <c r="H58" s="36"/>
      <c r="I58" s="36"/>
      <c r="J58" s="26"/>
      <c r="K58" s="26"/>
      <c r="L58"/>
      <c r="M58" s="88"/>
      <c r="N58" s="88"/>
      <c r="O58" s="88"/>
      <c r="P58" s="88"/>
      <c r="Q58" s="88"/>
      <c r="R58" s="88"/>
      <c r="S58" s="88"/>
      <c r="T58" s="88"/>
      <c r="U58" s="169"/>
      <c r="V58"/>
      <c r="W58"/>
      <c r="X58"/>
      <c r="Y58"/>
      <c r="Z58"/>
      <c r="AA58"/>
      <c r="AB58"/>
      <c r="AC58"/>
      <c r="AD58"/>
      <c r="AE58"/>
      <c r="AF58"/>
      <c r="AG58" s="113"/>
      <c r="AH58" s="28"/>
      <c r="AI58" s="28"/>
      <c r="AJ58" s="28"/>
      <c r="AK58" s="28"/>
      <c r="AL58" s="28"/>
      <c r="AM58" s="32"/>
      <c r="AN58" s="32"/>
      <c r="AQ58" s="83"/>
      <c r="AR58" s="83"/>
      <c r="AS58" s="129"/>
      <c r="AT58" s="76"/>
      <c r="AU58" s="76"/>
      <c r="AV58" s="76"/>
      <c r="AW58" s="76"/>
      <c r="AX58" s="76"/>
      <c r="AY58" s="76"/>
      <c r="AZ58" s="100"/>
      <c r="BA58"/>
      <c r="BB58"/>
      <c r="BC58"/>
      <c r="BD58"/>
      <c r="BE58" s="113"/>
      <c r="BF58"/>
      <c r="BG58"/>
      <c r="BH58"/>
      <c r="BI58"/>
      <c r="BJ58" s="78"/>
      <c r="BK58" s="113"/>
      <c r="BU58" s="150"/>
    </row>
    <row r="59" spans="1:73" s="9" customFormat="1" ht="16.5" thickBot="1" x14ac:dyDescent="0.3">
      <c r="A59" s="25"/>
      <c r="B59" s="71"/>
      <c r="C59" s="71"/>
      <c r="D59" s="26"/>
      <c r="E59" s="26"/>
      <c r="F59" s="26"/>
      <c r="G59" s="26"/>
      <c r="H59" s="36"/>
      <c r="I59" s="36"/>
      <c r="J59" s="26"/>
      <c r="K59" s="26"/>
      <c r="L59"/>
      <c r="M59" s="88"/>
      <c r="N59" s="88"/>
      <c r="O59" s="88"/>
      <c r="P59" s="88"/>
      <c r="Q59" s="88"/>
      <c r="R59" s="88"/>
      <c r="S59" s="88"/>
      <c r="T59" s="88"/>
      <c r="U59" s="169"/>
      <c r="V59"/>
      <c r="W59" s="450">
        <v>1</v>
      </c>
      <c r="X59" s="451"/>
      <c r="Y59" s="450" t="s">
        <v>72</v>
      </c>
      <c r="Z59" s="443"/>
      <c r="AA59" s="443"/>
      <c r="AB59" s="443"/>
      <c r="AC59" s="443"/>
      <c r="AD59" s="443"/>
      <c r="AE59" s="451"/>
      <c r="AF59"/>
      <c r="AG59" s="113"/>
      <c r="AH59" s="28"/>
      <c r="AI59" s="28"/>
      <c r="AJ59" s="28"/>
      <c r="AK59" s="28"/>
      <c r="AL59" s="28"/>
      <c r="AM59" s="32"/>
      <c r="AN59" s="32"/>
      <c r="AQ59" s="83"/>
      <c r="AR59" s="83"/>
      <c r="AS59" s="129"/>
      <c r="AT59" s="76"/>
      <c r="AU59" s="76"/>
      <c r="AV59" s="76"/>
      <c r="AW59" s="76"/>
      <c r="AX59" s="76"/>
      <c r="AY59" s="76"/>
      <c r="AZ59" s="100"/>
      <c r="BA59"/>
      <c r="BB59"/>
      <c r="BC59"/>
      <c r="BD59"/>
      <c r="BE59" s="113"/>
      <c r="BF59"/>
      <c r="BG59"/>
      <c r="BH59"/>
      <c r="BI59"/>
      <c r="BJ59" s="87"/>
      <c r="BK59" s="113"/>
      <c r="BU59" s="150"/>
    </row>
    <row r="60" spans="1:73" s="9" customFormat="1" ht="16.5" thickBot="1" x14ac:dyDescent="0.3">
      <c r="A60" s="25"/>
      <c r="B60" s="71"/>
      <c r="C60" s="71"/>
      <c r="D60" s="26"/>
      <c r="E60" s="26"/>
      <c r="F60" s="26"/>
      <c r="G60" s="26"/>
      <c r="H60" s="36"/>
      <c r="I60" s="36"/>
      <c r="J60" s="26"/>
      <c r="K60" s="26"/>
      <c r="L60"/>
      <c r="M60" s="88"/>
      <c r="N60" s="88"/>
      <c r="O60" s="88"/>
      <c r="P60" s="88"/>
      <c r="Q60" s="88"/>
      <c r="R60" s="88"/>
      <c r="S60" s="88"/>
      <c r="T60" s="88"/>
      <c r="U60" s="169"/>
      <c r="V60"/>
      <c r="W60"/>
      <c r="X60"/>
      <c r="Y60"/>
      <c r="Z60"/>
      <c r="AA60"/>
      <c r="AB60"/>
      <c r="AC60"/>
      <c r="AD60"/>
      <c r="AE60"/>
      <c r="AF60" s="78"/>
      <c r="AG60" s="113"/>
      <c r="AH60" s="28"/>
      <c r="AI60" s="28"/>
      <c r="AJ60" s="28"/>
      <c r="AK60" s="28"/>
      <c r="AL60" s="28"/>
      <c r="AM60" s="32"/>
      <c r="AN60" s="32"/>
      <c r="AQ60" s="83"/>
      <c r="AR60" s="83"/>
      <c r="AS60" s="129"/>
      <c r="AT60" s="76"/>
      <c r="AU60" s="76"/>
      <c r="AV60" s="76"/>
      <c r="AW60" s="76"/>
      <c r="AX60" s="76"/>
      <c r="AY60" s="76"/>
      <c r="AZ60" s="100"/>
      <c r="BA60"/>
      <c r="BB60"/>
      <c r="BC60"/>
      <c r="BD60"/>
      <c r="BE60" s="113"/>
      <c r="BF60"/>
      <c r="BG60"/>
      <c r="BH60"/>
      <c r="BI60"/>
      <c r="BJ60" s="87"/>
      <c r="BK60" s="113"/>
      <c r="BU60" s="150"/>
    </row>
    <row r="61" spans="1:73" s="9" customFormat="1" ht="16.5" thickBot="1" x14ac:dyDescent="0.3">
      <c r="A61" s="25"/>
      <c r="B61" s="71"/>
      <c r="C61" s="71"/>
      <c r="D61" s="26"/>
      <c r="E61" s="26"/>
      <c r="F61" s="26"/>
      <c r="G61" s="26"/>
      <c r="H61" s="36"/>
      <c r="I61" s="36"/>
      <c r="J61" s="26"/>
      <c r="K61" s="26"/>
      <c r="L61"/>
      <c r="M61" s="88"/>
      <c r="N61" s="88"/>
      <c r="O61" s="88"/>
      <c r="P61" s="88"/>
      <c r="Q61" s="88"/>
      <c r="R61" s="88"/>
      <c r="S61" s="88"/>
      <c r="T61" s="88"/>
      <c r="U61" s="169"/>
      <c r="V61"/>
      <c r="W61"/>
      <c r="X61"/>
      <c r="Y61"/>
      <c r="Z61"/>
      <c r="AA61"/>
      <c r="AB61"/>
      <c r="AC61"/>
      <c r="AD61"/>
      <c r="AE61"/>
      <c r="AF61" s="1"/>
      <c r="AG61" s="444">
        <v>1</v>
      </c>
      <c r="AH61" s="445"/>
      <c r="AI61" s="446" t="s">
        <v>72</v>
      </c>
      <c r="AJ61" s="447"/>
      <c r="AK61" s="447"/>
      <c r="AL61" s="447"/>
      <c r="AM61" s="447"/>
      <c r="AN61" s="447"/>
      <c r="AO61" s="452"/>
      <c r="AQ61" s="83"/>
      <c r="AR61" s="83"/>
      <c r="AS61" s="129"/>
      <c r="AT61" s="76"/>
      <c r="AU61" s="76"/>
      <c r="AV61" s="76"/>
      <c r="AW61" s="76"/>
      <c r="AX61" s="76"/>
      <c r="AY61" s="76"/>
      <c r="AZ61" s="100"/>
      <c r="BA61"/>
      <c r="BB61"/>
      <c r="BC61"/>
      <c r="BD61"/>
      <c r="BE61" s="113"/>
      <c r="BF61"/>
      <c r="BG61"/>
      <c r="BH61"/>
      <c r="BI61"/>
      <c r="BJ61" s="87"/>
      <c r="BK61" s="113"/>
      <c r="BU61" s="150"/>
    </row>
    <row r="62" spans="1:73" s="9" customFormat="1" ht="16.5" thickBot="1" x14ac:dyDescent="0.3">
      <c r="A62" s="25"/>
      <c r="B62" s="71"/>
      <c r="C62" s="71"/>
      <c r="D62" s="26"/>
      <c r="E62" s="26"/>
      <c r="F62" s="26"/>
      <c r="G62" s="26"/>
      <c r="H62" s="36"/>
      <c r="I62" s="36"/>
      <c r="J62" s="26"/>
      <c r="K62" s="26"/>
      <c r="L62"/>
      <c r="M62" s="88"/>
      <c r="N62" s="88"/>
      <c r="O62" s="88"/>
      <c r="P62" s="88"/>
      <c r="Q62" s="88"/>
      <c r="R62" s="88"/>
      <c r="S62" s="88"/>
      <c r="T62" s="88"/>
      <c r="U62" s="169"/>
      <c r="V62"/>
      <c r="W62" s="54"/>
      <c r="X62" s="54"/>
      <c r="Y62"/>
      <c r="Z62"/>
      <c r="AA62"/>
      <c r="AB62"/>
      <c r="AC62"/>
      <c r="AD62"/>
      <c r="AE62"/>
      <c r="AF62" s="51"/>
      <c r="AG62" s="113"/>
      <c r="AH62" s="28"/>
      <c r="AI62" s="28"/>
      <c r="AJ62" s="28"/>
      <c r="AK62" s="28"/>
      <c r="AL62" s="28"/>
      <c r="AM62" s="32"/>
      <c r="AN62" s="32"/>
      <c r="AO62" s="98"/>
      <c r="AP62" s="63"/>
      <c r="AQ62" s="83"/>
      <c r="AR62" s="83"/>
      <c r="AS62" s="129"/>
      <c r="AT62" s="76"/>
      <c r="AU62" s="76"/>
      <c r="AV62" s="76"/>
      <c r="AW62" s="76"/>
      <c r="AX62" s="76"/>
      <c r="AY62" s="76"/>
      <c r="AZ62" s="100"/>
      <c r="BA62"/>
      <c r="BB62"/>
      <c r="BC62"/>
      <c r="BD62"/>
      <c r="BE62" s="113"/>
      <c r="BF62"/>
      <c r="BG62"/>
      <c r="BH62"/>
      <c r="BI62"/>
      <c r="BJ62" s="87"/>
      <c r="BK62" s="113"/>
      <c r="BU62" s="150"/>
    </row>
    <row r="63" spans="1:73" s="9" customFormat="1" ht="16.5" thickBot="1" x14ac:dyDescent="0.3">
      <c r="A63" s="25"/>
      <c r="B63" s="71"/>
      <c r="C63" s="71"/>
      <c r="D63" s="26"/>
      <c r="E63" s="26"/>
      <c r="F63" s="26"/>
      <c r="G63" s="26"/>
      <c r="H63" s="36"/>
      <c r="I63" s="36"/>
      <c r="J63" s="26"/>
      <c r="K63" s="26"/>
      <c r="L63"/>
      <c r="M63" s="88"/>
      <c r="N63" s="88"/>
      <c r="O63" s="88"/>
      <c r="P63" s="88"/>
      <c r="Q63" s="88"/>
      <c r="R63" s="88"/>
      <c r="S63" s="88"/>
      <c r="T63" s="88"/>
      <c r="U63" s="169"/>
      <c r="V63"/>
      <c r="W63" s="444">
        <v>7</v>
      </c>
      <c r="X63" s="445"/>
      <c r="Y63" s="444" t="s">
        <v>81</v>
      </c>
      <c r="Z63" s="438"/>
      <c r="AA63" s="438"/>
      <c r="AB63" s="438"/>
      <c r="AC63" s="438"/>
      <c r="AD63" s="438"/>
      <c r="AE63" s="445"/>
      <c r="AF63"/>
      <c r="AG63" s="113"/>
      <c r="AH63" s="28"/>
      <c r="AI63" s="28"/>
      <c r="AJ63" s="28"/>
      <c r="AK63" s="28"/>
      <c r="AL63" s="28"/>
      <c r="AM63" s="32"/>
      <c r="AN63" s="32"/>
      <c r="AO63" s="10"/>
      <c r="AP63" s="96"/>
      <c r="AQ63" s="83"/>
      <c r="AR63" s="83"/>
      <c r="AS63" s="129"/>
      <c r="AT63" s="76"/>
      <c r="AU63" s="76"/>
      <c r="AV63" s="76"/>
      <c r="AW63" s="76"/>
      <c r="AX63" s="76"/>
      <c r="AY63" s="76"/>
      <c r="AZ63" s="100"/>
      <c r="BA63"/>
      <c r="BB63"/>
      <c r="BC63"/>
      <c r="BD63"/>
      <c r="BE63" s="113"/>
      <c r="BF63"/>
      <c r="BG63"/>
      <c r="BH63"/>
      <c r="BI63"/>
      <c r="BJ63" s="87"/>
      <c r="BK63" s="113"/>
      <c r="BU63" s="150"/>
    </row>
    <row r="64" spans="1:73" s="9" customFormat="1" ht="16.5" thickBot="1" x14ac:dyDescent="0.3">
      <c r="A64" s="25"/>
      <c r="B64" s="71"/>
      <c r="C64" s="71"/>
      <c r="D64" s="26"/>
      <c r="E64" s="26"/>
      <c r="F64" s="26"/>
      <c r="G64" s="26"/>
      <c r="H64" s="36"/>
      <c r="I64" s="36"/>
      <c r="J64" s="26"/>
      <c r="K64" s="26"/>
      <c r="L64"/>
      <c r="M64" s="88"/>
      <c r="N64" s="88"/>
      <c r="O64" s="88"/>
      <c r="P64" s="88"/>
      <c r="Q64" s="88"/>
      <c r="R64" s="88"/>
      <c r="S64" s="88"/>
      <c r="T64" s="88"/>
      <c r="U64" s="169"/>
      <c r="V64"/>
      <c r="W64"/>
      <c r="X64"/>
      <c r="Y64"/>
      <c r="Z64"/>
      <c r="AA64"/>
      <c r="AB64"/>
      <c r="AC64"/>
      <c r="AD64"/>
      <c r="AE64"/>
      <c r="AF64"/>
      <c r="AG64" s="113"/>
      <c r="AH64" s="28"/>
      <c r="AI64" s="28"/>
      <c r="AJ64" s="28"/>
      <c r="AK64" s="28"/>
      <c r="AL64" s="28"/>
      <c r="AM64" s="32"/>
      <c r="AN64" s="32"/>
      <c r="AO64" s="10"/>
      <c r="AP64" s="96"/>
      <c r="AQ64" s="83"/>
      <c r="AR64" s="83"/>
      <c r="AS64" s="129"/>
      <c r="AT64" s="76"/>
      <c r="AU64" s="76"/>
      <c r="AV64" s="76"/>
      <c r="AW64" s="76"/>
      <c r="AX64" s="76"/>
      <c r="AY64" s="76"/>
      <c r="AZ64" s="101"/>
      <c r="BA64"/>
      <c r="BB64"/>
      <c r="BC64"/>
      <c r="BD64"/>
      <c r="BE64" s="113"/>
      <c r="BF64"/>
      <c r="BG64"/>
      <c r="BH64"/>
      <c r="BI64"/>
      <c r="BJ64" s="87"/>
      <c r="BK64" s="113"/>
      <c r="BU64" s="150"/>
    </row>
    <row r="65" spans="1:73" s="9" customFormat="1" ht="16.5" thickBot="1" x14ac:dyDescent="0.3">
      <c r="A65" s="25"/>
      <c r="B65" s="71"/>
      <c r="C65" s="71"/>
      <c r="D65" s="26"/>
      <c r="E65" s="26"/>
      <c r="F65" s="26"/>
      <c r="G65" s="26"/>
      <c r="H65" s="36"/>
      <c r="I65" s="36"/>
      <c r="J65" s="26"/>
      <c r="K65" s="26"/>
      <c r="L65"/>
      <c r="M65" s="88"/>
      <c r="N65" s="88"/>
      <c r="O65" s="88"/>
      <c r="P65" s="88"/>
      <c r="Q65" s="88"/>
      <c r="R65" s="88"/>
      <c r="S65" s="88"/>
      <c r="T65" s="88"/>
      <c r="U65" s="169"/>
      <c r="V65"/>
      <c r="W65"/>
      <c r="X65"/>
      <c r="Y65"/>
      <c r="Z65"/>
      <c r="AA65"/>
      <c r="AB65"/>
      <c r="AC65"/>
      <c r="AD65"/>
      <c r="AE65"/>
      <c r="AF65"/>
      <c r="AG65" s="113"/>
      <c r="AH65" s="28"/>
      <c r="AI65" s="28"/>
      <c r="AJ65" s="28"/>
      <c r="AK65" s="28"/>
      <c r="AL65" s="28"/>
      <c r="AM65" s="32"/>
      <c r="AN65" s="32"/>
      <c r="AO65" s="10"/>
      <c r="AP65" s="10"/>
      <c r="AQ65" s="442">
        <v>2</v>
      </c>
      <c r="AR65" s="443"/>
      <c r="AS65" s="439" t="s">
        <v>69</v>
      </c>
      <c r="AT65" s="440"/>
      <c r="AU65" s="440"/>
      <c r="AV65" s="440"/>
      <c r="AW65" s="440"/>
      <c r="AX65" s="440"/>
      <c r="AY65" s="441"/>
      <c r="AZ65" s="54"/>
      <c r="BA65"/>
      <c r="BB65"/>
      <c r="BC65"/>
      <c r="BD65"/>
      <c r="BE65" s="113"/>
      <c r="BF65"/>
      <c r="BG65"/>
      <c r="BH65"/>
      <c r="BI65"/>
      <c r="BJ65" s="87"/>
      <c r="BK65" s="113"/>
      <c r="BU65" s="150"/>
    </row>
    <row r="66" spans="1:73" s="9" customFormat="1" ht="16.5" thickBot="1" x14ac:dyDescent="0.3">
      <c r="A66" s="25"/>
      <c r="B66" s="71"/>
      <c r="C66" s="71"/>
      <c r="D66" s="26"/>
      <c r="E66" s="26"/>
      <c r="F66" s="26"/>
      <c r="G66" s="26"/>
      <c r="H66" s="36"/>
      <c r="I66" s="36"/>
      <c r="J66" s="26"/>
      <c r="K66" s="26"/>
      <c r="L66"/>
      <c r="M66" s="88"/>
      <c r="N66" s="88"/>
      <c r="O66" s="88"/>
      <c r="P66" s="88"/>
      <c r="Q66" s="88"/>
      <c r="R66" s="88"/>
      <c r="S66" s="88"/>
      <c r="T66" s="88"/>
      <c r="U66" s="169"/>
      <c r="V66"/>
      <c r="W66"/>
      <c r="X66"/>
      <c r="Y66"/>
      <c r="Z66"/>
      <c r="AA66"/>
      <c r="AB66"/>
      <c r="AC66"/>
      <c r="AD66"/>
      <c r="AE66"/>
      <c r="AF66"/>
      <c r="AG66" s="113"/>
      <c r="AH66" s="28"/>
      <c r="AI66" s="28"/>
      <c r="AJ66" s="28"/>
      <c r="AK66" s="28"/>
      <c r="AL66" s="28"/>
      <c r="AM66" s="32"/>
      <c r="AN66" s="32"/>
      <c r="AO66" s="10"/>
      <c r="AP66" s="96"/>
      <c r="AQ66" s="83"/>
      <c r="AR66" s="83"/>
      <c r="AS66" s="129"/>
      <c r="AT66" s="76"/>
      <c r="AU66" s="76"/>
      <c r="AV66" s="76"/>
      <c r="AW66" s="76"/>
      <c r="AX66" s="76"/>
      <c r="AY66" s="76"/>
      <c r="AZ66" s="54"/>
      <c r="BA66"/>
      <c r="BB66"/>
      <c r="BC66"/>
      <c r="BD66"/>
      <c r="BE66" s="113"/>
      <c r="BF66"/>
      <c r="BG66"/>
      <c r="BH66"/>
      <c r="BI66"/>
      <c r="BJ66" s="87"/>
      <c r="BK66" s="113"/>
      <c r="BU66" s="150"/>
    </row>
    <row r="67" spans="1:73" s="9" customFormat="1" ht="16.5" thickBot="1" x14ac:dyDescent="0.3">
      <c r="A67" s="25"/>
      <c r="B67" s="71"/>
      <c r="C67" s="71"/>
      <c r="D67" s="26"/>
      <c r="E67" s="26"/>
      <c r="F67" s="26"/>
      <c r="G67" s="26"/>
      <c r="H67" s="36"/>
      <c r="I67" s="36"/>
      <c r="J67" s="26"/>
      <c r="K67" s="26"/>
      <c r="L67"/>
      <c r="M67" s="88"/>
      <c r="N67" s="88"/>
      <c r="O67" s="88"/>
      <c r="P67" s="88"/>
      <c r="Q67" s="88"/>
      <c r="R67" s="88"/>
      <c r="S67" s="88"/>
      <c r="T67" s="88"/>
      <c r="U67" s="169"/>
      <c r="V67"/>
      <c r="W67" s="444">
        <v>6</v>
      </c>
      <c r="X67" s="445"/>
      <c r="Y67" s="444" t="s">
        <v>79</v>
      </c>
      <c r="Z67" s="438"/>
      <c r="AA67" s="438"/>
      <c r="AB67" s="438"/>
      <c r="AC67" s="438"/>
      <c r="AD67" s="438"/>
      <c r="AE67" s="445"/>
      <c r="AF67"/>
      <c r="AG67" s="113"/>
      <c r="AH67" s="28"/>
      <c r="AI67" s="28"/>
      <c r="AJ67" s="28"/>
      <c r="AK67" s="28"/>
      <c r="AL67" s="28"/>
      <c r="AM67" s="32"/>
      <c r="AN67" s="32"/>
      <c r="AO67" s="10"/>
      <c r="AP67" s="96"/>
      <c r="AQ67" s="83"/>
      <c r="AR67" s="83"/>
      <c r="AS67" s="129"/>
      <c r="AT67" s="76"/>
      <c r="AU67" s="76"/>
      <c r="AV67" s="76"/>
      <c r="AW67" s="76"/>
      <c r="AX67" s="76"/>
      <c r="AY67" s="76"/>
      <c r="AZ67" s="54"/>
      <c r="BA67"/>
      <c r="BB67"/>
      <c r="BC67"/>
      <c r="BD67"/>
      <c r="BE67" s="113"/>
      <c r="BF67"/>
      <c r="BG67"/>
      <c r="BH67"/>
      <c r="BI67"/>
      <c r="BJ67" s="87"/>
      <c r="BK67" s="113"/>
      <c r="BU67" s="150"/>
    </row>
    <row r="68" spans="1:73" s="9" customFormat="1" ht="16.5" thickBot="1" x14ac:dyDescent="0.3">
      <c r="A68" s="25"/>
      <c r="B68" s="71"/>
      <c r="C68" s="71"/>
      <c r="D68" s="26"/>
      <c r="E68" s="26"/>
      <c r="F68" s="26"/>
      <c r="G68" s="26"/>
      <c r="H68" s="36"/>
      <c r="I68" s="36"/>
      <c r="J68" s="26"/>
      <c r="K68" s="26"/>
      <c r="L68"/>
      <c r="M68" s="88"/>
      <c r="N68" s="88"/>
      <c r="O68" s="88"/>
      <c r="P68" s="88"/>
      <c r="Q68" s="88"/>
      <c r="R68" s="88"/>
      <c r="S68" s="88"/>
      <c r="T68" s="88"/>
      <c r="U68" s="169"/>
      <c r="V68"/>
      <c r="W68"/>
      <c r="X68"/>
      <c r="Y68"/>
      <c r="Z68"/>
      <c r="AA68"/>
      <c r="AB68"/>
      <c r="AC68"/>
      <c r="AD68"/>
      <c r="AE68"/>
      <c r="AF68" s="78"/>
      <c r="AG68" s="113"/>
      <c r="AH68" s="28"/>
      <c r="AI68" s="28"/>
      <c r="AJ68" s="28"/>
      <c r="AK68" s="28"/>
      <c r="AL68" s="28"/>
      <c r="AM68" s="32"/>
      <c r="AN68" s="32"/>
      <c r="AO68" s="97"/>
      <c r="AP68" s="53"/>
      <c r="AQ68" s="83"/>
      <c r="AR68" s="83"/>
      <c r="AS68" s="129"/>
      <c r="AT68" s="76"/>
      <c r="AU68" s="76"/>
      <c r="AV68" s="76"/>
      <c r="AW68" s="76"/>
      <c r="AX68" s="76"/>
      <c r="AY68" s="76"/>
      <c r="AZ68" s="54"/>
      <c r="BA68"/>
      <c r="BB68"/>
      <c r="BC68"/>
      <c r="BD68"/>
      <c r="BE68" s="113"/>
      <c r="BF68"/>
      <c r="BG68"/>
      <c r="BH68"/>
      <c r="BI68"/>
      <c r="BJ68" s="87"/>
      <c r="BK68" s="113"/>
      <c r="BU68" s="126"/>
    </row>
    <row r="69" spans="1:73" s="9" customFormat="1" ht="16.5" thickBot="1" x14ac:dyDescent="0.3">
      <c r="A69" s="25"/>
      <c r="B69" s="71"/>
      <c r="C69" s="71"/>
      <c r="D69" s="26"/>
      <c r="E69" s="26"/>
      <c r="F69" s="26"/>
      <c r="G69" s="26"/>
      <c r="H69" s="36"/>
      <c r="I69" s="36"/>
      <c r="J69" s="26"/>
      <c r="K69" s="26"/>
      <c r="L69"/>
      <c r="M69" s="88"/>
      <c r="N69" s="88"/>
      <c r="O69" s="88"/>
      <c r="P69" s="88"/>
      <c r="Q69" s="88"/>
      <c r="R69" s="88"/>
      <c r="S69" s="88"/>
      <c r="T69" s="88"/>
      <c r="U69" s="169"/>
      <c r="V69"/>
      <c r="W69"/>
      <c r="X69"/>
      <c r="Y69"/>
      <c r="Z69"/>
      <c r="AA69"/>
      <c r="AB69"/>
      <c r="AC69"/>
      <c r="AD69"/>
      <c r="AE69"/>
      <c r="AF69" s="1"/>
      <c r="AG69" s="450">
        <v>2</v>
      </c>
      <c r="AH69" s="451"/>
      <c r="AI69" s="453" t="s">
        <v>69</v>
      </c>
      <c r="AJ69" s="454"/>
      <c r="AK69" s="454"/>
      <c r="AL69" s="454"/>
      <c r="AM69" s="454"/>
      <c r="AN69" s="454"/>
      <c r="AO69" s="455"/>
      <c r="AQ69" s="83"/>
      <c r="AR69" s="83"/>
      <c r="AS69" s="129"/>
      <c r="AT69" s="76"/>
      <c r="AU69" s="76"/>
      <c r="AV69" s="76"/>
      <c r="AW69" s="76"/>
      <c r="AX69" s="76"/>
      <c r="AY69" s="76"/>
      <c r="AZ69" s="54"/>
      <c r="BA69"/>
      <c r="BB69"/>
      <c r="BC69"/>
      <c r="BD69"/>
      <c r="BE69" s="113"/>
      <c r="BF69"/>
      <c r="BG69"/>
      <c r="BH69"/>
      <c r="BI69"/>
      <c r="BJ69" s="1"/>
      <c r="BK69" s="433">
        <v>2</v>
      </c>
      <c r="BL69" s="434"/>
      <c r="BM69" s="433" t="s">
        <v>69</v>
      </c>
      <c r="BN69" s="434"/>
      <c r="BO69" s="434"/>
      <c r="BP69" s="434"/>
      <c r="BQ69" s="434"/>
      <c r="BR69" s="434"/>
      <c r="BS69" s="434"/>
      <c r="BT69" s="435"/>
      <c r="BU69" s="131"/>
    </row>
    <row r="70" spans="1:73" s="9" customFormat="1" ht="16.5" thickBot="1" x14ac:dyDescent="0.3">
      <c r="A70" s="25"/>
      <c r="B70" s="71"/>
      <c r="C70" s="71"/>
      <c r="D70" s="26"/>
      <c r="E70" s="26"/>
      <c r="F70" s="26"/>
      <c r="G70" s="26"/>
      <c r="H70" s="36"/>
      <c r="I70" s="36"/>
      <c r="J70" s="26"/>
      <c r="K70" s="26"/>
      <c r="L70"/>
      <c r="M70" s="88"/>
      <c r="N70" s="88"/>
      <c r="O70" s="88"/>
      <c r="P70" s="88"/>
      <c r="Q70" s="88"/>
      <c r="R70" s="88"/>
      <c r="S70" s="88"/>
      <c r="T70" s="88"/>
      <c r="U70" s="169"/>
      <c r="V70"/>
      <c r="W70"/>
      <c r="X70"/>
      <c r="Y70"/>
      <c r="Z70"/>
      <c r="AA70"/>
      <c r="AB70"/>
      <c r="AC70"/>
      <c r="AD70"/>
      <c r="AE70"/>
      <c r="AF70" s="51"/>
      <c r="AG70" s="113"/>
      <c r="AH70" s="28"/>
      <c r="AI70" s="28"/>
      <c r="AJ70" s="28"/>
      <c r="AK70" s="28"/>
      <c r="AL70" s="28"/>
      <c r="AM70" s="32"/>
      <c r="AN70" s="32"/>
      <c r="AQ70" s="83"/>
      <c r="AR70" s="83"/>
      <c r="AS70" s="129"/>
      <c r="AT70" s="76"/>
      <c r="AU70" s="76"/>
      <c r="AV70" s="76"/>
      <c r="AW70" s="76"/>
      <c r="AX70" s="76"/>
      <c r="AY70" s="76"/>
      <c r="AZ70" s="54"/>
      <c r="BA70"/>
      <c r="BB70"/>
      <c r="BC70"/>
      <c r="BD70"/>
      <c r="BE70" s="113"/>
      <c r="BF70"/>
      <c r="BG70"/>
      <c r="BH70"/>
      <c r="BI70"/>
      <c r="BJ70" s="87"/>
      <c r="BK70" s="113"/>
    </row>
    <row r="71" spans="1:73" s="9" customFormat="1" ht="16.5" thickBot="1" x14ac:dyDescent="0.3">
      <c r="A71" s="25"/>
      <c r="B71" s="71"/>
      <c r="C71" s="71"/>
      <c r="D71" s="26"/>
      <c r="E71" s="26"/>
      <c r="F71" s="26"/>
      <c r="G71" s="26"/>
      <c r="H71" s="36"/>
      <c r="I71" s="36"/>
      <c r="J71" s="26"/>
      <c r="K71" s="26"/>
      <c r="L71"/>
      <c r="M71" s="88"/>
      <c r="N71" s="88"/>
      <c r="O71" s="88"/>
      <c r="P71" s="88"/>
      <c r="Q71" s="88"/>
      <c r="R71" s="88"/>
      <c r="S71" s="88"/>
      <c r="T71" s="88"/>
      <c r="U71" s="169"/>
      <c r="V71"/>
      <c r="W71" s="450">
        <v>2</v>
      </c>
      <c r="X71" s="451"/>
      <c r="Y71" s="450" t="s">
        <v>69</v>
      </c>
      <c r="Z71" s="443"/>
      <c r="AA71" s="443"/>
      <c r="AB71" s="443"/>
      <c r="AC71" s="443"/>
      <c r="AD71" s="443"/>
      <c r="AE71" s="451"/>
      <c r="AF71"/>
      <c r="AG71" s="113"/>
      <c r="AH71" s="28"/>
      <c r="AI71" s="28"/>
      <c r="AJ71" s="28"/>
      <c r="AK71" s="28"/>
      <c r="AL71" s="28"/>
      <c r="AM71" s="32"/>
      <c r="AN71" s="32"/>
      <c r="AQ71" s="83"/>
      <c r="AR71" s="83"/>
      <c r="AS71" s="129"/>
      <c r="AT71" s="76"/>
      <c r="AU71" s="76"/>
      <c r="AV71" s="76"/>
      <c r="AW71" s="76"/>
      <c r="AX71" s="76"/>
      <c r="AY71" s="76"/>
      <c r="AZ71" s="54"/>
      <c r="BA71"/>
      <c r="BB71"/>
      <c r="BC71"/>
      <c r="BD71"/>
      <c r="BE71" s="113"/>
      <c r="BF71"/>
      <c r="BG71"/>
      <c r="BH71"/>
      <c r="BI71"/>
      <c r="BJ71" s="87"/>
      <c r="BK71" s="113"/>
    </row>
    <row r="72" spans="1:73" s="9" customFormat="1" ht="15.75" x14ac:dyDescent="0.25">
      <c r="A72" s="25"/>
      <c r="B72" s="71"/>
      <c r="C72" s="71"/>
      <c r="D72" s="26"/>
      <c r="E72" s="26"/>
      <c r="F72" s="26"/>
      <c r="G72" s="26"/>
      <c r="H72" s="36"/>
      <c r="I72" s="36"/>
      <c r="J72" s="26"/>
      <c r="K72" s="26"/>
      <c r="L72"/>
      <c r="M72" s="88"/>
      <c r="N72" s="88"/>
      <c r="O72" s="88"/>
      <c r="P72" s="88"/>
      <c r="Q72" s="88"/>
      <c r="R72" s="88"/>
      <c r="S72" s="88"/>
      <c r="T72" s="88"/>
      <c r="U72" s="169"/>
      <c r="V72"/>
      <c r="W72" s="88"/>
      <c r="X72" s="88"/>
      <c r="Y72" s="88"/>
      <c r="Z72" s="88"/>
      <c r="AA72" s="88"/>
      <c r="AB72" s="88"/>
      <c r="AC72" s="88"/>
      <c r="AD72" s="88"/>
      <c r="AE72" s="88"/>
      <c r="AF72"/>
      <c r="AG72" s="113"/>
      <c r="AH72" s="28"/>
      <c r="AI72" s="28"/>
      <c r="AJ72" s="28"/>
      <c r="AK72" s="28"/>
      <c r="AL72" s="28"/>
      <c r="AM72" s="32"/>
      <c r="AN72" s="32"/>
      <c r="AQ72" s="83"/>
      <c r="AR72" s="83"/>
      <c r="AS72" s="129"/>
      <c r="AT72" s="76"/>
      <c r="AU72" s="76"/>
      <c r="AV72" s="76"/>
      <c r="AW72" s="76"/>
      <c r="AX72" s="76"/>
      <c r="AY72" s="76"/>
      <c r="AZ72" s="54"/>
      <c r="BA72"/>
      <c r="BB72"/>
      <c r="BC72"/>
      <c r="BD72"/>
      <c r="BE72" s="113"/>
      <c r="BF72"/>
      <c r="BG72"/>
      <c r="BH72"/>
      <c r="BI72"/>
      <c r="BJ72" s="87"/>
      <c r="BK72" s="113"/>
    </row>
    <row r="73" spans="1:73" s="9" customFormat="1" ht="15.75" x14ac:dyDescent="0.25">
      <c r="A73" s="25"/>
      <c r="B73" s="71"/>
      <c r="C73" s="71"/>
      <c r="D73" s="26"/>
      <c r="E73" s="26"/>
      <c r="F73" s="26"/>
      <c r="G73" s="26"/>
      <c r="H73" s="36"/>
      <c r="I73" s="36"/>
      <c r="J73" s="26"/>
      <c r="K73" s="26"/>
      <c r="L73"/>
      <c r="M73" s="88"/>
      <c r="N73" s="88"/>
      <c r="O73" s="88"/>
      <c r="P73" s="88"/>
      <c r="Q73" s="88"/>
      <c r="R73" s="88"/>
      <c r="S73" s="88"/>
      <c r="T73" s="88"/>
      <c r="U73" s="169"/>
      <c r="V73"/>
      <c r="W73" s="88"/>
      <c r="X73" s="88"/>
      <c r="Y73" s="88"/>
      <c r="Z73" s="88"/>
      <c r="AA73" s="88"/>
      <c r="AB73" s="88"/>
      <c r="AC73" s="88"/>
      <c r="AD73" s="88"/>
      <c r="AE73" s="88"/>
      <c r="AF73"/>
      <c r="AG73" s="113"/>
      <c r="AH73" s="28"/>
      <c r="AI73" s="28"/>
      <c r="AJ73" s="28"/>
      <c r="AK73" s="28"/>
      <c r="AL73" s="28"/>
      <c r="AM73" s="32"/>
      <c r="AN73" s="32"/>
      <c r="AQ73" s="83"/>
      <c r="AR73" s="83"/>
      <c r="AS73" s="129"/>
      <c r="AT73" s="76"/>
      <c r="AU73" s="76"/>
      <c r="AV73" s="76"/>
      <c r="AW73" s="76"/>
      <c r="AX73" s="76"/>
      <c r="AY73" s="76"/>
      <c r="AZ73" s="54"/>
      <c r="BA73"/>
      <c r="BB73"/>
      <c r="BC73"/>
      <c r="BD73"/>
      <c r="BE73" s="113"/>
      <c r="BF73"/>
      <c r="BG73"/>
      <c r="BH73"/>
      <c r="BI73"/>
      <c r="BJ73" s="87"/>
      <c r="BK73" s="113"/>
    </row>
    <row r="74" spans="1:73" s="9" customFormat="1" ht="15.75" x14ac:dyDescent="0.25">
      <c r="A74" s="25"/>
      <c r="B74" s="71"/>
      <c r="C74" s="71"/>
      <c r="D74" s="26"/>
      <c r="E74" s="26"/>
      <c r="F74" s="26"/>
      <c r="G74" s="26"/>
      <c r="H74" s="36"/>
      <c r="I74" s="36"/>
      <c r="J74" s="26"/>
      <c r="K74" s="26"/>
      <c r="L74"/>
      <c r="M74" s="88"/>
      <c r="N74" s="88"/>
      <c r="O74" s="88"/>
      <c r="P74" s="88"/>
      <c r="Q74" s="88"/>
      <c r="R74" s="88"/>
      <c r="S74" s="88"/>
      <c r="T74" s="88"/>
      <c r="U74" s="169"/>
      <c r="V74"/>
      <c r="W74" s="88"/>
      <c r="X74" s="88"/>
      <c r="Y74" s="88"/>
      <c r="Z74" s="88"/>
      <c r="AA74" s="88"/>
      <c r="AB74" s="88"/>
      <c r="AC74" s="88"/>
      <c r="AD74" s="88"/>
      <c r="AE74" s="88"/>
      <c r="AF74"/>
      <c r="AG74" s="113"/>
      <c r="AH74" s="28"/>
      <c r="AI74" s="28"/>
      <c r="AJ74" s="28"/>
      <c r="AK74" s="28"/>
      <c r="AL74" s="28"/>
      <c r="AM74" s="32"/>
      <c r="AN74" s="32"/>
      <c r="AQ74" s="83"/>
      <c r="AR74" s="83"/>
      <c r="AS74" s="129"/>
      <c r="AT74" s="76"/>
      <c r="AU74" s="76"/>
      <c r="AV74" s="76"/>
      <c r="AW74" s="76"/>
      <c r="AX74" s="76"/>
      <c r="AY74" s="76"/>
      <c r="AZ74" s="54"/>
      <c r="BA74"/>
      <c r="BB74"/>
      <c r="BC74"/>
      <c r="BD74"/>
      <c r="BE74" s="113"/>
      <c r="BF74"/>
      <c r="BG74"/>
      <c r="BH74"/>
      <c r="BI74"/>
      <c r="BJ74" s="87"/>
      <c r="BK74" s="113"/>
    </row>
    <row r="75" spans="1:73" s="9" customFormat="1" ht="15.75" x14ac:dyDescent="0.25">
      <c r="A75" s="25"/>
      <c r="B75" s="71"/>
      <c r="C75" s="71"/>
      <c r="D75" s="26"/>
      <c r="E75" s="26"/>
      <c r="F75" s="26"/>
      <c r="G75" s="26"/>
      <c r="H75" s="36"/>
      <c r="I75" s="36"/>
      <c r="J75" s="26"/>
      <c r="K75" s="26"/>
      <c r="L75"/>
      <c r="M75" s="88"/>
      <c r="N75" s="88"/>
      <c r="O75" s="88"/>
      <c r="P75" s="88"/>
      <c r="Q75" s="88"/>
      <c r="R75" s="88"/>
      <c r="S75" s="88"/>
      <c r="T75" s="88"/>
      <c r="U75" s="169"/>
      <c r="V75"/>
      <c r="W75" s="88"/>
      <c r="X75" s="88"/>
      <c r="Y75" s="88"/>
      <c r="Z75" s="88"/>
      <c r="AA75" s="88"/>
      <c r="AB75" s="88"/>
      <c r="AC75" s="88"/>
      <c r="AD75" s="88"/>
      <c r="AE75" s="88"/>
      <c r="AF75"/>
      <c r="AG75" s="113"/>
      <c r="AH75" s="28"/>
      <c r="AI75" s="28"/>
      <c r="AJ75" s="28"/>
      <c r="AK75" s="28"/>
      <c r="AL75" s="28"/>
      <c r="AM75" s="32"/>
      <c r="AN75" s="32"/>
      <c r="AQ75" s="83"/>
      <c r="AR75" s="83"/>
      <c r="AS75" s="129"/>
      <c r="AT75" s="76"/>
      <c r="AU75" s="76"/>
      <c r="AV75" s="76"/>
      <c r="AW75" s="76"/>
      <c r="AX75" s="76"/>
      <c r="AY75" s="76"/>
      <c r="AZ75" s="54"/>
      <c r="BA75"/>
      <c r="BB75"/>
      <c r="BC75"/>
      <c r="BD75"/>
      <c r="BE75" s="113"/>
      <c r="BF75"/>
      <c r="BG75"/>
      <c r="BH75"/>
      <c r="BI75"/>
      <c r="BJ75" s="87"/>
      <c r="BK75" s="113"/>
    </row>
    <row r="76" spans="1:73" s="9" customFormat="1" ht="16.5" thickBot="1" x14ac:dyDescent="0.3">
      <c r="A76" s="25"/>
      <c r="B76" s="71"/>
      <c r="C76" s="71"/>
      <c r="D76" s="26"/>
      <c r="E76" s="26"/>
      <c r="F76" s="26"/>
      <c r="G76" s="26"/>
      <c r="H76" s="36"/>
      <c r="I76" s="36"/>
      <c r="J76" s="26"/>
      <c r="K76" s="26"/>
      <c r="L76"/>
      <c r="M76" s="88"/>
      <c r="N76" s="88"/>
      <c r="O76" s="88"/>
      <c r="P76" s="88"/>
      <c r="Q76" s="88"/>
      <c r="R76" s="88"/>
      <c r="S76" s="88"/>
      <c r="T76" s="88"/>
      <c r="U76" s="169"/>
      <c r="V76"/>
      <c r="W76" s="88"/>
      <c r="X76" s="88"/>
      <c r="Y76" s="88"/>
      <c r="Z76" s="88"/>
      <c r="AA76" s="88"/>
      <c r="AB76" s="88"/>
      <c r="AC76" s="88"/>
      <c r="AD76" s="88"/>
      <c r="AE76" s="88"/>
      <c r="AF76"/>
      <c r="AG76" s="113"/>
      <c r="AH76" s="28"/>
      <c r="AI76" s="28"/>
      <c r="AJ76" s="28"/>
      <c r="AK76" s="28"/>
      <c r="AL76" s="28"/>
      <c r="AM76" s="32"/>
      <c r="AN76" s="32"/>
      <c r="AQ76" s="83"/>
      <c r="AR76" s="83"/>
      <c r="AS76" s="129"/>
      <c r="AT76" s="76"/>
      <c r="AU76" s="76"/>
      <c r="AV76" s="76"/>
      <c r="AW76" s="76"/>
      <c r="AX76" s="76"/>
      <c r="AY76" s="76"/>
      <c r="AZ76" s="54"/>
      <c r="BA76"/>
      <c r="BB76"/>
      <c r="BC76"/>
      <c r="BD76"/>
      <c r="BE76" s="113"/>
      <c r="BF76"/>
      <c r="BG76"/>
      <c r="BH76"/>
      <c r="BI76"/>
      <c r="BJ76" s="87"/>
      <c r="BK76" s="113"/>
    </row>
    <row r="77" spans="1:73" s="9" customFormat="1" ht="16.5" thickBot="1" x14ac:dyDescent="0.3">
      <c r="A77" s="25"/>
      <c r="B77" s="71"/>
      <c r="C77" s="71"/>
      <c r="D77" s="26"/>
      <c r="E77" s="26"/>
      <c r="F77" s="26"/>
      <c r="G77" s="26"/>
      <c r="H77" s="36"/>
      <c r="I77" s="36"/>
      <c r="J77" s="26"/>
      <c r="K77" s="26"/>
      <c r="L77"/>
      <c r="M77" s="88"/>
      <c r="N77" s="88"/>
      <c r="O77" s="88"/>
      <c r="P77" s="88"/>
      <c r="Q77" s="88"/>
      <c r="R77" s="88"/>
      <c r="S77" s="88"/>
      <c r="T77" s="88"/>
      <c r="U77" s="169"/>
      <c r="V77"/>
      <c r="W77" s="88"/>
      <c r="X77" s="88"/>
      <c r="Y77" s="88"/>
      <c r="Z77" s="88"/>
      <c r="AA77" s="88"/>
      <c r="AB77" s="88"/>
      <c r="AC77" s="88"/>
      <c r="AD77" s="88"/>
      <c r="AE77" s="88"/>
      <c r="AF77"/>
      <c r="AG77" s="444">
        <v>5</v>
      </c>
      <c r="AH77" s="445"/>
      <c r="AI77" s="446" t="s">
        <v>65</v>
      </c>
      <c r="AJ77" s="447"/>
      <c r="AK77" s="447"/>
      <c r="AL77" s="447"/>
      <c r="AM77" s="447"/>
      <c r="AN77" s="447"/>
      <c r="AO77" s="448"/>
      <c r="AQ77" s="83"/>
      <c r="AR77" s="83"/>
      <c r="AS77" s="129"/>
      <c r="AT77" s="76"/>
      <c r="AU77" s="76"/>
      <c r="AV77" s="76"/>
      <c r="AW77" s="76"/>
      <c r="AX77" s="76"/>
      <c r="AY77" s="76"/>
      <c r="AZ77" s="54"/>
      <c r="BA77"/>
      <c r="BB77"/>
      <c r="BC77"/>
      <c r="BD77"/>
      <c r="BE77" s="113"/>
      <c r="BF77"/>
      <c r="BG77"/>
      <c r="BH77"/>
      <c r="BI77"/>
      <c r="BJ77" s="87"/>
      <c r="BK77" s="113"/>
    </row>
    <row r="78" spans="1:73" s="9" customFormat="1" ht="15.75" x14ac:dyDescent="0.25">
      <c r="A78" s="25"/>
      <c r="B78" s="71"/>
      <c r="C78" s="71"/>
      <c r="D78" s="26"/>
      <c r="E78" s="26"/>
      <c r="F78" s="26"/>
      <c r="G78" s="26"/>
      <c r="H78" s="36"/>
      <c r="I78" s="36"/>
      <c r="J78" s="26"/>
      <c r="K78" s="26"/>
      <c r="L78"/>
      <c r="M78" s="88"/>
      <c r="N78" s="88"/>
      <c r="O78" s="88"/>
      <c r="P78" s="88"/>
      <c r="Q78" s="88"/>
      <c r="R78" s="88"/>
      <c r="S78" s="88"/>
      <c r="T78" s="88"/>
      <c r="U78" s="169"/>
      <c r="V78"/>
      <c r="W78" s="88"/>
      <c r="X78" s="88"/>
      <c r="Y78" s="88"/>
      <c r="Z78" s="88"/>
      <c r="AA78" s="88"/>
      <c r="AB78" s="88"/>
      <c r="AC78" s="88"/>
      <c r="AD78" s="88"/>
      <c r="AE78" s="88"/>
      <c r="AF78"/>
      <c r="AG78" s="113"/>
      <c r="AH78" s="28"/>
      <c r="AI78" s="28"/>
      <c r="AJ78" s="28"/>
      <c r="AK78" s="28"/>
      <c r="AL78" s="28"/>
      <c r="AM78" s="32"/>
      <c r="AN78" s="32"/>
      <c r="AO78" s="10"/>
      <c r="AP78" s="63"/>
      <c r="AQ78" s="83"/>
      <c r="AR78" s="83"/>
      <c r="AS78" s="129"/>
      <c r="AT78" s="76"/>
      <c r="AU78" s="76"/>
      <c r="AV78" s="76"/>
      <c r="AW78" s="76"/>
      <c r="AX78" s="76"/>
      <c r="AY78" s="76"/>
      <c r="AZ78" s="54"/>
      <c r="BA78"/>
      <c r="BB78"/>
      <c r="BC78"/>
      <c r="BD78"/>
      <c r="BE78" s="113"/>
      <c r="BF78"/>
      <c r="BG78"/>
      <c r="BH78"/>
      <c r="BI78"/>
      <c r="BJ78" s="87"/>
      <c r="BK78" s="113"/>
    </row>
    <row r="79" spans="1:73" s="9" customFormat="1" ht="16.5" thickBot="1" x14ac:dyDescent="0.3">
      <c r="A79" s="25"/>
      <c r="B79" s="71"/>
      <c r="C79" s="71"/>
      <c r="D79" s="26"/>
      <c r="E79" s="26"/>
      <c r="F79" s="26"/>
      <c r="G79" s="26"/>
      <c r="H79" s="36"/>
      <c r="I79" s="36"/>
      <c r="J79" s="26"/>
      <c r="K79" s="26"/>
      <c r="L79"/>
      <c r="M79" s="88"/>
      <c r="N79" s="88"/>
      <c r="O79" s="88"/>
      <c r="P79" s="88"/>
      <c r="Q79" s="88"/>
      <c r="R79" s="88"/>
      <c r="S79" s="88"/>
      <c r="T79" s="88"/>
      <c r="U79" s="169"/>
      <c r="V79"/>
      <c r="W79" s="88"/>
      <c r="X79" s="88"/>
      <c r="Y79" s="88"/>
      <c r="Z79" s="88"/>
      <c r="AA79" s="88"/>
      <c r="AB79" s="88"/>
      <c r="AC79" s="88"/>
      <c r="AD79" s="88"/>
      <c r="AE79" s="88"/>
      <c r="AF79"/>
      <c r="AG79" s="113"/>
      <c r="AH79" s="28"/>
      <c r="AI79" s="28"/>
      <c r="AJ79" s="28"/>
      <c r="AK79" s="28"/>
      <c r="AL79" s="28"/>
      <c r="AM79" s="32"/>
      <c r="AN79" s="32"/>
      <c r="AO79" s="10"/>
      <c r="AP79" s="96"/>
      <c r="AQ79" s="83"/>
      <c r="AR79" s="83"/>
      <c r="AS79" s="129"/>
      <c r="AT79" s="76"/>
      <c r="AU79" s="76"/>
      <c r="AV79" s="76"/>
      <c r="AW79" s="76"/>
      <c r="AX79" s="76"/>
      <c r="AY79" s="76"/>
      <c r="AZ79" s="54"/>
      <c r="BA79"/>
      <c r="BB79"/>
      <c r="BC79"/>
      <c r="BD79"/>
      <c r="BE79" s="113"/>
      <c r="BF79"/>
      <c r="BG79"/>
      <c r="BH79"/>
      <c r="BI79"/>
      <c r="BJ79" s="87"/>
      <c r="BK79" s="113"/>
    </row>
    <row r="80" spans="1:73" s="9" customFormat="1" ht="16.5" thickBot="1" x14ac:dyDescent="0.3">
      <c r="A80" s="25"/>
      <c r="B80" s="71"/>
      <c r="C80" s="71"/>
      <c r="D80" s="26"/>
      <c r="E80" s="26"/>
      <c r="F80" s="26"/>
      <c r="G80" s="26"/>
      <c r="H80" s="36"/>
      <c r="I80" s="36"/>
      <c r="J80" s="26"/>
      <c r="K80" s="26"/>
      <c r="L80"/>
      <c r="M80" s="88"/>
      <c r="N80" s="88"/>
      <c r="O80" s="88"/>
      <c r="P80" s="88"/>
      <c r="Q80" s="88"/>
      <c r="R80" s="88"/>
      <c r="S80" s="88"/>
      <c r="T80" s="88"/>
      <c r="U80" s="169"/>
      <c r="V80"/>
      <c r="W80" s="88"/>
      <c r="X80" s="88"/>
      <c r="Y80" s="88"/>
      <c r="Z80" s="88"/>
      <c r="AA80" s="88"/>
      <c r="AB80" s="88"/>
      <c r="AC80" s="88"/>
      <c r="AD80" s="88"/>
      <c r="AE80" s="88"/>
      <c r="AF80"/>
      <c r="AG80" s="113"/>
      <c r="AH80" s="28"/>
      <c r="AI80" s="28"/>
      <c r="AJ80" s="28"/>
      <c r="AK80" s="28"/>
      <c r="AL80" s="28"/>
      <c r="AM80" s="32"/>
      <c r="AN80" s="32"/>
      <c r="AO80" s="10"/>
      <c r="AP80" s="10"/>
      <c r="AQ80" s="425">
        <v>5</v>
      </c>
      <c r="AR80" s="426"/>
      <c r="AS80" s="427" t="s">
        <v>65</v>
      </c>
      <c r="AT80" s="428"/>
      <c r="AU80" s="428"/>
      <c r="AV80" s="428"/>
      <c r="AW80" s="428"/>
      <c r="AX80" s="428"/>
      <c r="AY80" s="429"/>
      <c r="AZ80" s="54"/>
      <c r="BA80"/>
      <c r="BB80"/>
      <c r="BC80"/>
      <c r="BD80"/>
      <c r="BE80" s="113"/>
      <c r="BF80"/>
      <c r="BG80"/>
      <c r="BH80"/>
      <c r="BI80"/>
      <c r="BJ80" s="87"/>
      <c r="BK80" s="113"/>
    </row>
    <row r="81" spans="1:75" s="9" customFormat="1" ht="15.75" x14ac:dyDescent="0.25">
      <c r="A81" s="25"/>
      <c r="B81" s="71"/>
      <c r="C81" s="71"/>
      <c r="D81" s="26"/>
      <c r="E81" s="26"/>
      <c r="F81" s="26"/>
      <c r="G81" s="26"/>
      <c r="H81" s="36"/>
      <c r="I81" s="36"/>
      <c r="J81" s="26"/>
      <c r="K81" s="26"/>
      <c r="L81"/>
      <c r="M81" s="88"/>
      <c r="N81" s="88"/>
      <c r="O81" s="88"/>
      <c r="P81" s="88"/>
      <c r="Q81" s="88"/>
      <c r="R81" s="88"/>
      <c r="S81" s="88"/>
      <c r="T81" s="88"/>
      <c r="U81" s="169"/>
      <c r="V81"/>
      <c r="W81" s="88"/>
      <c r="X81" s="88"/>
      <c r="Y81" s="88"/>
      <c r="Z81" s="88"/>
      <c r="AA81" s="88"/>
      <c r="AB81" s="88"/>
      <c r="AC81" s="88"/>
      <c r="AD81" s="88"/>
      <c r="AE81" s="88"/>
      <c r="AF81"/>
      <c r="AG81" s="113"/>
      <c r="AH81" s="28"/>
      <c r="AI81" s="28"/>
      <c r="AJ81" s="28"/>
      <c r="AK81" s="28"/>
      <c r="AL81" s="28"/>
      <c r="AM81" s="32"/>
      <c r="AN81" s="32"/>
      <c r="AO81" s="10"/>
      <c r="AP81" s="96"/>
      <c r="AQ81" s="83"/>
      <c r="AR81" s="83"/>
      <c r="AS81" s="129"/>
      <c r="AT81" s="76"/>
      <c r="AU81" s="76"/>
      <c r="AV81" s="76"/>
      <c r="AW81" s="76"/>
      <c r="AX81" s="76"/>
      <c r="AY81" s="76"/>
      <c r="AZ81" s="99"/>
      <c r="BA81"/>
      <c r="BB81"/>
      <c r="BC81"/>
      <c r="BD81"/>
      <c r="BE81" s="113"/>
      <c r="BF81"/>
      <c r="BG81"/>
      <c r="BH81"/>
      <c r="BI81"/>
      <c r="BJ81" s="87"/>
      <c r="BK81" s="113"/>
    </row>
    <row r="82" spans="1:75" s="9" customFormat="1" ht="15.75" x14ac:dyDescent="0.25">
      <c r="A82" s="25"/>
      <c r="B82" s="71"/>
      <c r="C82" s="71"/>
      <c r="D82" s="26"/>
      <c r="E82" s="26"/>
      <c r="F82" s="26"/>
      <c r="G82" s="26"/>
      <c r="H82" s="36"/>
      <c r="I82" s="36"/>
      <c r="J82" s="26"/>
      <c r="K82" s="26"/>
      <c r="L82"/>
      <c r="M82" s="88"/>
      <c r="N82" s="88"/>
      <c r="O82" s="88"/>
      <c r="P82" s="88"/>
      <c r="Q82" s="88"/>
      <c r="R82" s="88"/>
      <c r="S82" s="88"/>
      <c r="T82" s="88"/>
      <c r="U82" s="169"/>
      <c r="V82"/>
      <c r="W82" s="88"/>
      <c r="X82" s="88"/>
      <c r="Y82" s="88"/>
      <c r="Z82" s="88"/>
      <c r="AA82" s="88"/>
      <c r="AB82" s="88"/>
      <c r="AC82" s="88"/>
      <c r="AD82" s="88"/>
      <c r="AE82" s="88"/>
      <c r="AF82"/>
      <c r="AG82" s="113"/>
      <c r="AH82" s="28"/>
      <c r="AI82" s="28"/>
      <c r="AJ82" s="28"/>
      <c r="AK82" s="28"/>
      <c r="AL82" s="28"/>
      <c r="AM82" s="32"/>
      <c r="AN82" s="32"/>
      <c r="AO82" s="10"/>
      <c r="AP82" s="96"/>
      <c r="AQ82" s="83"/>
      <c r="AR82" s="83"/>
      <c r="AS82" s="129"/>
      <c r="AT82" s="76"/>
      <c r="AU82" s="76"/>
      <c r="AV82" s="76"/>
      <c r="AW82" s="76"/>
      <c r="AX82" s="76"/>
      <c r="AY82" s="76"/>
      <c r="AZ82" s="100"/>
      <c r="BA82"/>
      <c r="BB82"/>
      <c r="BC82"/>
      <c r="BD82"/>
      <c r="BE82" s="113"/>
      <c r="BF82"/>
      <c r="BG82"/>
      <c r="BH82"/>
      <c r="BI82"/>
      <c r="BJ82" s="87"/>
      <c r="BK82" s="113"/>
    </row>
    <row r="83" spans="1:75" s="9" customFormat="1" ht="16.5" thickBot="1" x14ac:dyDescent="0.3">
      <c r="A83" s="25"/>
      <c r="B83" s="71"/>
      <c r="C83" s="71"/>
      <c r="D83" s="26"/>
      <c r="E83" s="26"/>
      <c r="F83" s="26"/>
      <c r="G83" s="26"/>
      <c r="H83" s="36"/>
      <c r="I83" s="36"/>
      <c r="J83" s="26"/>
      <c r="K83" s="26"/>
      <c r="L83"/>
      <c r="M83" s="88"/>
      <c r="N83" s="88"/>
      <c r="O83" s="88"/>
      <c r="P83" s="88"/>
      <c r="Q83" s="88"/>
      <c r="R83" s="88"/>
      <c r="S83" s="88"/>
      <c r="T83" s="88"/>
      <c r="U83" s="169"/>
      <c r="V83"/>
      <c r="W83" s="88"/>
      <c r="X83" s="88"/>
      <c r="Y83" s="88"/>
      <c r="Z83" s="88"/>
      <c r="AA83" s="88"/>
      <c r="AB83" s="88"/>
      <c r="AC83" s="88"/>
      <c r="AD83" s="88"/>
      <c r="AE83" s="88"/>
      <c r="AF83"/>
      <c r="AG83" s="113"/>
      <c r="AH83" s="28"/>
      <c r="AI83" s="28"/>
      <c r="AJ83" s="28"/>
      <c r="AK83" s="28"/>
      <c r="AL83" s="28"/>
      <c r="AM83" s="32"/>
      <c r="AN83" s="32"/>
      <c r="AO83" s="10"/>
      <c r="AP83" s="53"/>
      <c r="AQ83" s="83"/>
      <c r="AR83" s="83"/>
      <c r="AS83" s="129"/>
      <c r="AT83" s="76"/>
      <c r="AU83" s="76"/>
      <c r="AV83" s="76"/>
      <c r="AW83" s="76"/>
      <c r="AX83" s="76"/>
      <c r="AY83" s="76"/>
      <c r="AZ83" s="100"/>
      <c r="BA83"/>
      <c r="BB83"/>
      <c r="BC83"/>
      <c r="BD83"/>
      <c r="BE83" s="113"/>
      <c r="BF83"/>
      <c r="BG83"/>
      <c r="BH83"/>
      <c r="BI83"/>
      <c r="BJ83" s="51"/>
      <c r="BK83" s="113"/>
    </row>
    <row r="84" spans="1:75" s="9" customFormat="1" ht="16.5" thickBot="1" x14ac:dyDescent="0.3">
      <c r="A84" s="25"/>
      <c r="B84" s="71"/>
      <c r="C84" s="71"/>
      <c r="D84" s="26"/>
      <c r="E84" s="26"/>
      <c r="F84" s="26"/>
      <c r="G84" s="26"/>
      <c r="H84" s="36"/>
      <c r="I84" s="36"/>
      <c r="J84" s="26"/>
      <c r="K84" s="26"/>
      <c r="L84"/>
      <c r="M84" s="88"/>
      <c r="N84" s="88"/>
      <c r="O84" s="88"/>
      <c r="P84" s="88"/>
      <c r="Q84" s="88"/>
      <c r="R84" s="88"/>
      <c r="S84" s="88"/>
      <c r="T84" s="88"/>
      <c r="U84" s="169"/>
      <c r="V84"/>
      <c r="W84" s="88"/>
      <c r="X84" s="88"/>
      <c r="Y84" s="88"/>
      <c r="Z84" s="88"/>
      <c r="AA84" s="88"/>
      <c r="AB84" s="88"/>
      <c r="AC84" s="88"/>
      <c r="AD84" s="88"/>
      <c r="AE84" s="88"/>
      <c r="AF84"/>
      <c r="AG84" s="444">
        <v>4</v>
      </c>
      <c r="AH84" s="445"/>
      <c r="AI84" s="449" t="s">
        <v>74</v>
      </c>
      <c r="AJ84" s="447"/>
      <c r="AK84" s="447"/>
      <c r="AL84" s="447"/>
      <c r="AM84" s="447"/>
      <c r="AN84" s="447"/>
      <c r="AO84" s="448"/>
      <c r="AQ84" s="83"/>
      <c r="AR84" s="83"/>
      <c r="AS84" s="129"/>
      <c r="AT84" s="76"/>
      <c r="AU84" s="76"/>
      <c r="AV84" s="76"/>
      <c r="AW84" s="76"/>
      <c r="AX84" s="76"/>
      <c r="AY84" s="76"/>
      <c r="AZ84" s="54"/>
      <c r="BA84" s="430">
        <v>8</v>
      </c>
      <c r="BB84" s="431"/>
      <c r="BC84" s="430" t="s">
        <v>83</v>
      </c>
      <c r="BD84" s="431"/>
      <c r="BE84" s="431"/>
      <c r="BF84" s="431"/>
      <c r="BG84" s="431"/>
      <c r="BH84" s="431"/>
      <c r="BI84" s="432"/>
      <c r="BJ84"/>
      <c r="BK84" s="113"/>
    </row>
    <row r="85" spans="1:75" s="9" customFormat="1" ht="15.75" x14ac:dyDescent="0.25">
      <c r="A85" s="25"/>
      <c r="B85" s="71"/>
      <c r="C85" s="71"/>
      <c r="D85" s="26"/>
      <c r="E85" s="26"/>
      <c r="F85" s="26"/>
      <c r="G85" s="26"/>
      <c r="H85" s="36"/>
      <c r="I85" s="36"/>
      <c r="J85" s="26"/>
      <c r="K85" s="26"/>
      <c r="L85"/>
      <c r="M85" s="88"/>
      <c r="N85" s="88"/>
      <c r="O85" s="88"/>
      <c r="P85" s="88"/>
      <c r="Q85" s="88"/>
      <c r="R85" s="88"/>
      <c r="S85" s="88"/>
      <c r="T85" s="88"/>
      <c r="U85" s="169"/>
      <c r="V85"/>
      <c r="W85" s="88"/>
      <c r="X85" s="88"/>
      <c r="Y85" s="88"/>
      <c r="Z85" s="88"/>
      <c r="AA85" s="88"/>
      <c r="AB85" s="88"/>
      <c r="AC85" s="88"/>
      <c r="AD85" s="88"/>
      <c r="AE85" s="88"/>
      <c r="AF85"/>
      <c r="AG85" s="113"/>
      <c r="AH85" s="28"/>
      <c r="AI85" s="28"/>
      <c r="AJ85" s="28"/>
      <c r="AK85" s="28"/>
      <c r="AL85" s="28"/>
      <c r="AM85" s="32"/>
      <c r="AN85" s="32"/>
      <c r="AQ85" s="83"/>
      <c r="AR85" s="83"/>
      <c r="AS85" s="129"/>
      <c r="AT85" s="76"/>
      <c r="AU85" s="76"/>
      <c r="AV85" s="76"/>
      <c r="AW85" s="76"/>
      <c r="AX85" s="76"/>
      <c r="AY85" s="76"/>
      <c r="AZ85" s="100"/>
      <c r="BA85"/>
      <c r="BB85"/>
      <c r="BC85"/>
      <c r="BD85"/>
      <c r="BE85" s="113"/>
      <c r="BF85"/>
      <c r="BG85"/>
      <c r="BH85"/>
      <c r="BI85"/>
      <c r="BJ85"/>
      <c r="BK85" s="113"/>
    </row>
    <row r="86" spans="1:75" s="9" customFormat="1" ht="15.75" x14ac:dyDescent="0.25">
      <c r="A86" s="25"/>
      <c r="B86" s="71"/>
      <c r="C86" s="71"/>
      <c r="D86" s="26"/>
      <c r="E86" s="26"/>
      <c r="F86" s="26"/>
      <c r="G86" s="26"/>
      <c r="H86" s="36"/>
      <c r="I86" s="36"/>
      <c r="J86" s="26"/>
      <c r="K86" s="26"/>
      <c r="L86"/>
      <c r="M86" s="88"/>
      <c r="N86" s="88"/>
      <c r="O86" s="88"/>
      <c r="P86" s="88"/>
      <c r="Q86" s="88"/>
      <c r="R86" s="88"/>
      <c r="S86" s="88"/>
      <c r="T86" s="88"/>
      <c r="U86" s="169"/>
      <c r="V86"/>
      <c r="W86" s="88"/>
      <c r="X86" s="88"/>
      <c r="Y86" s="88"/>
      <c r="Z86" s="88"/>
      <c r="AA86" s="88"/>
      <c r="AB86" s="88"/>
      <c r="AC86" s="88"/>
      <c r="AD86" s="88"/>
      <c r="AE86" s="88"/>
      <c r="AF86"/>
      <c r="AG86" s="113"/>
      <c r="AH86" s="28"/>
      <c r="AI86" s="28"/>
      <c r="AJ86" s="28"/>
      <c r="AK86" s="28"/>
      <c r="AL86" s="28"/>
      <c r="AM86" s="32"/>
      <c r="AN86" s="32"/>
      <c r="AQ86" s="83"/>
      <c r="AR86" s="83"/>
      <c r="AS86" s="129"/>
      <c r="AT86" s="76"/>
      <c r="AU86" s="76"/>
      <c r="AV86" s="76"/>
      <c r="AW86" s="76"/>
      <c r="AX86" s="76"/>
      <c r="AY86" s="76"/>
      <c r="AZ86" s="100"/>
      <c r="BA86"/>
      <c r="BB86"/>
      <c r="BC86"/>
      <c r="BD86"/>
      <c r="BE86" s="113"/>
      <c r="BF86"/>
      <c r="BG86"/>
      <c r="BH86"/>
      <c r="BI86"/>
      <c r="BJ86"/>
      <c r="BK86" s="113"/>
    </row>
    <row r="87" spans="1:75" s="9" customFormat="1" ht="16.5" thickBot="1" x14ac:dyDescent="0.3">
      <c r="A87" s="25"/>
      <c r="B87" s="71"/>
      <c r="C87" s="71"/>
      <c r="D87" s="26"/>
      <c r="E87" s="26"/>
      <c r="F87" s="26"/>
      <c r="G87" s="26"/>
      <c r="H87" s="36"/>
      <c r="I87" s="36"/>
      <c r="J87" s="26"/>
      <c r="K87" s="26"/>
      <c r="L87"/>
      <c r="M87" s="88"/>
      <c r="N87" s="88"/>
      <c r="O87" s="88"/>
      <c r="P87" s="88"/>
      <c r="Q87" s="88"/>
      <c r="R87" s="88"/>
      <c r="S87" s="88"/>
      <c r="T87" s="88"/>
      <c r="U87" s="169"/>
      <c r="V87"/>
      <c r="W87" s="88"/>
      <c r="X87" s="88"/>
      <c r="Y87" s="88"/>
      <c r="Z87" s="88"/>
      <c r="AA87" s="88"/>
      <c r="AB87" s="88"/>
      <c r="AC87" s="88"/>
      <c r="AD87" s="88"/>
      <c r="AE87" s="88"/>
      <c r="AF87"/>
      <c r="AG87" s="113"/>
      <c r="AH87" s="28"/>
      <c r="AI87" s="28"/>
      <c r="AJ87" s="28"/>
      <c r="AK87" s="28"/>
      <c r="AL87" s="28"/>
      <c r="AM87" s="32"/>
      <c r="AN87" s="32"/>
      <c r="AQ87" s="83"/>
      <c r="AR87" s="83"/>
      <c r="AS87" s="129"/>
      <c r="AT87" s="76"/>
      <c r="AU87" s="76"/>
      <c r="AV87" s="76"/>
      <c r="AW87" s="76"/>
      <c r="AX87" s="76"/>
      <c r="AY87" s="76"/>
      <c r="AZ87" s="101"/>
      <c r="BA87"/>
      <c r="BB87"/>
      <c r="BC87"/>
      <c r="BD87"/>
      <c r="BE87" s="113"/>
      <c r="BF87"/>
      <c r="BG87"/>
      <c r="BH87"/>
      <c r="BI87"/>
      <c r="BJ87"/>
      <c r="BK87" s="113"/>
    </row>
    <row r="88" spans="1:75" s="9" customFormat="1" ht="16.5" thickBot="1" x14ac:dyDescent="0.3">
      <c r="A88" s="25"/>
      <c r="B88" s="71"/>
      <c r="C88" s="71"/>
      <c r="D88" s="26"/>
      <c r="E88" s="26"/>
      <c r="F88" s="26"/>
      <c r="G88" s="26"/>
      <c r="H88" s="36"/>
      <c r="I88" s="36"/>
      <c r="J88" s="26"/>
      <c r="K88" s="26"/>
      <c r="L88"/>
      <c r="M88" s="88"/>
      <c r="N88" s="88"/>
      <c r="O88" s="88"/>
      <c r="P88" s="88"/>
      <c r="Q88" s="88"/>
      <c r="R88" s="88"/>
      <c r="S88" s="88"/>
      <c r="T88" s="88"/>
      <c r="U88" s="169"/>
      <c r="V88"/>
      <c r="W88" s="88"/>
      <c r="X88" s="88"/>
      <c r="Y88" s="88"/>
      <c r="Z88" s="88"/>
      <c r="AA88" s="88"/>
      <c r="AB88" s="88"/>
      <c r="AC88" s="88"/>
      <c r="AD88" s="88"/>
      <c r="AE88" s="88"/>
      <c r="AF88"/>
      <c r="AG88" s="113"/>
      <c r="AH88" s="28"/>
      <c r="AI88" s="28"/>
      <c r="AJ88" s="28"/>
      <c r="AK88" s="28"/>
      <c r="AL88" s="28"/>
      <c r="AM88" s="32"/>
      <c r="AN88" s="32"/>
      <c r="AQ88" s="425">
        <v>8</v>
      </c>
      <c r="AR88" s="426"/>
      <c r="AS88" s="427" t="s">
        <v>83</v>
      </c>
      <c r="AT88" s="428"/>
      <c r="AU88" s="428"/>
      <c r="AV88" s="428"/>
      <c r="AW88" s="428"/>
      <c r="AX88" s="428"/>
      <c r="AY88" s="429"/>
      <c r="AZ88" s="54"/>
      <c r="BA88"/>
      <c r="BB88"/>
      <c r="BC88"/>
      <c r="BD88"/>
      <c r="BE88" s="113"/>
      <c r="BF88"/>
      <c r="BG88"/>
      <c r="BH88"/>
      <c r="BI88"/>
      <c r="BJ88"/>
      <c r="BK88" s="113"/>
    </row>
    <row r="89" spans="1:75" s="9" customFormat="1" ht="16.5" thickBot="1" x14ac:dyDescent="0.3">
      <c r="A89" s="25"/>
      <c r="B89" s="71"/>
      <c r="C89" s="71"/>
      <c r="D89" s="26"/>
      <c r="E89" s="26"/>
      <c r="F89" s="26"/>
      <c r="G89" s="26"/>
      <c r="H89" s="36"/>
      <c r="I89" s="36"/>
      <c r="J89" s="26"/>
      <c r="K89" s="26"/>
      <c r="L89"/>
      <c r="M89" s="88"/>
      <c r="N89" s="88"/>
      <c r="O89" s="88"/>
      <c r="P89" s="88"/>
      <c r="Q89" s="88"/>
      <c r="R89" s="88"/>
      <c r="S89" s="88"/>
      <c r="T89" s="88"/>
      <c r="U89" s="169"/>
      <c r="V89"/>
      <c r="W89" s="88"/>
      <c r="X89" s="88"/>
      <c r="Y89" s="88"/>
      <c r="Z89" s="88"/>
      <c r="AA89" s="88"/>
      <c r="AB89" s="88"/>
      <c r="AC89" s="88"/>
      <c r="AD89" s="88"/>
      <c r="AE89" s="88"/>
      <c r="AF89"/>
      <c r="AG89" s="113"/>
      <c r="AH89" s="28"/>
      <c r="AI89" s="28"/>
      <c r="AJ89" s="28"/>
      <c r="AK89" s="28"/>
      <c r="AL89" s="28"/>
      <c r="AM89" s="32"/>
      <c r="AN89" s="32"/>
      <c r="AQ89" s="83"/>
      <c r="AR89" s="83"/>
      <c r="AS89" s="129"/>
      <c r="AT89" s="76"/>
      <c r="AU89" s="76"/>
      <c r="AV89" s="76"/>
      <c r="AW89" s="76"/>
      <c r="AX89" s="76"/>
      <c r="AY89" s="76"/>
      <c r="AZ89" s="54"/>
      <c r="BA89"/>
      <c r="BB89"/>
      <c r="BC89"/>
      <c r="BD89"/>
      <c r="BE89" s="113"/>
      <c r="BF89"/>
      <c r="BG89"/>
      <c r="BH89"/>
      <c r="BI89"/>
      <c r="BJ89"/>
      <c r="BK89" s="113"/>
    </row>
    <row r="90" spans="1:75" s="9" customFormat="1" ht="21.75" thickBot="1" x14ac:dyDescent="0.3">
      <c r="A90" s="72"/>
      <c r="B90" s="436" t="s">
        <v>44</v>
      </c>
      <c r="C90" s="437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72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18"/>
      <c r="AN90" s="18"/>
      <c r="AO90" s="18"/>
      <c r="AP90" s="18"/>
      <c r="AQ90" s="18"/>
      <c r="AR90" s="18"/>
      <c r="AS90" s="113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13"/>
      <c r="BF90" s="18"/>
      <c r="BG90" s="18"/>
      <c r="BH90" s="18"/>
      <c r="BI90" s="18"/>
      <c r="BJ90" s="18"/>
      <c r="BK90" s="113"/>
      <c r="BL90" s="18"/>
      <c r="BM90" s="18"/>
      <c r="BN90" s="18"/>
      <c r="BO90"/>
      <c r="BP90"/>
      <c r="BQ90"/>
      <c r="BR90"/>
      <c r="BS90"/>
      <c r="BT90"/>
      <c r="BU90"/>
      <c r="BV90"/>
      <c r="BW90"/>
    </row>
    <row r="91" spans="1:75" s="9" customFormat="1" ht="15" customHeight="1" x14ac:dyDescent="0.25">
      <c r="A91" s="199" t="s">
        <v>0</v>
      </c>
      <c r="B91" s="199" t="s">
        <v>16</v>
      </c>
      <c r="C91" s="199" t="s">
        <v>1</v>
      </c>
      <c r="D91" s="459" t="s">
        <v>2</v>
      </c>
      <c r="E91" s="460"/>
      <c r="F91" s="460"/>
      <c r="G91" s="461"/>
      <c r="H91" s="462"/>
      <c r="I91" s="267" t="s">
        <v>14</v>
      </c>
      <c r="J91" s="459" t="s">
        <v>3</v>
      </c>
      <c r="K91" s="460"/>
      <c r="L91" s="460"/>
      <c r="M91" s="461"/>
      <c r="N91" s="462"/>
      <c r="O91" s="267" t="s">
        <v>14</v>
      </c>
      <c r="P91" s="459" t="s">
        <v>4</v>
      </c>
      <c r="Q91" s="460"/>
      <c r="R91" s="460"/>
      <c r="S91" s="461"/>
      <c r="T91" s="462"/>
      <c r="U91" s="267" t="s">
        <v>14</v>
      </c>
      <c r="V91" s="459" t="s">
        <v>5</v>
      </c>
      <c r="W91" s="460"/>
      <c r="X91" s="460"/>
      <c r="Y91" s="461"/>
      <c r="Z91" s="462"/>
      <c r="AA91" s="267" t="s">
        <v>14</v>
      </c>
      <c r="AB91" s="459" t="s">
        <v>6</v>
      </c>
      <c r="AC91" s="460"/>
      <c r="AD91" s="460"/>
      <c r="AE91" s="461"/>
      <c r="AF91" s="462"/>
      <c r="AG91" s="267" t="s">
        <v>14</v>
      </c>
      <c r="AH91" s="467" t="s">
        <v>21</v>
      </c>
      <c r="AI91" s="222" t="s">
        <v>22</v>
      </c>
      <c r="AJ91" s="553" t="s">
        <v>7</v>
      </c>
      <c r="AK91" s="469" t="s">
        <v>42</v>
      </c>
      <c r="AL91" s="470"/>
      <c r="AM91"/>
      <c r="AN91"/>
      <c r="AO91"/>
      <c r="AP91"/>
      <c r="AQ91"/>
      <c r="AR91"/>
      <c r="AS91" s="113"/>
      <c r="BE91" s="113"/>
      <c r="BK91" s="113"/>
      <c r="BQ91"/>
      <c r="BR91"/>
      <c r="BS91"/>
      <c r="BT91"/>
      <c r="BU91"/>
      <c r="BV91"/>
      <c r="BW91"/>
    </row>
    <row r="92" spans="1:75" s="9" customFormat="1" ht="15.75" customHeight="1" thickBot="1" x14ac:dyDescent="0.3">
      <c r="A92" s="343"/>
      <c r="B92" s="343"/>
      <c r="C92" s="343"/>
      <c r="D92" s="21" t="s">
        <v>47</v>
      </c>
      <c r="E92" s="464" t="s">
        <v>45</v>
      </c>
      <c r="F92" s="465"/>
      <c r="G92" s="466"/>
      <c r="H92" s="23" t="s">
        <v>46</v>
      </c>
      <c r="I92" s="463"/>
      <c r="J92" s="21" t="s">
        <v>47</v>
      </c>
      <c r="K92" s="464" t="s">
        <v>45</v>
      </c>
      <c r="L92" s="465"/>
      <c r="M92" s="466"/>
      <c r="N92" s="23" t="s">
        <v>46</v>
      </c>
      <c r="O92" s="463"/>
      <c r="P92" s="21" t="s">
        <v>47</v>
      </c>
      <c r="Q92" s="464" t="s">
        <v>45</v>
      </c>
      <c r="R92" s="465"/>
      <c r="S92" s="466"/>
      <c r="T92" s="23" t="s">
        <v>46</v>
      </c>
      <c r="U92" s="463"/>
      <c r="V92" s="21" t="s">
        <v>47</v>
      </c>
      <c r="W92" s="464" t="s">
        <v>45</v>
      </c>
      <c r="X92" s="465"/>
      <c r="Y92" s="466"/>
      <c r="Z92" s="23" t="s">
        <v>46</v>
      </c>
      <c r="AA92" s="463"/>
      <c r="AB92" s="21" t="s">
        <v>47</v>
      </c>
      <c r="AC92" s="464" t="s">
        <v>45</v>
      </c>
      <c r="AD92" s="465"/>
      <c r="AE92" s="466"/>
      <c r="AF92" s="23" t="s">
        <v>46</v>
      </c>
      <c r="AG92" s="463"/>
      <c r="AH92" s="546"/>
      <c r="AI92" s="223"/>
      <c r="AJ92" s="554"/>
      <c r="AK92" s="471"/>
      <c r="AL92" s="472"/>
      <c r="AM92"/>
      <c r="AN92"/>
      <c r="AO92"/>
      <c r="AP92"/>
      <c r="AQ92"/>
      <c r="AR92"/>
      <c r="AS92" s="113"/>
      <c r="BE92" s="113"/>
      <c r="BK92" s="113"/>
      <c r="BQ92"/>
      <c r="BR92"/>
      <c r="BS92"/>
      <c r="BT92"/>
      <c r="BU92"/>
      <c r="BV92"/>
      <c r="BW92"/>
    </row>
    <row r="93" spans="1:75" s="9" customFormat="1" ht="15" customHeight="1" x14ac:dyDescent="0.25">
      <c r="A93" s="473">
        <v>1</v>
      </c>
      <c r="B93" s="475" t="s">
        <v>72</v>
      </c>
      <c r="C93" s="475" t="s">
        <v>73</v>
      </c>
      <c r="D93" s="68">
        <v>8</v>
      </c>
      <c r="E93" s="66">
        <v>6</v>
      </c>
      <c r="F93" s="66">
        <v>10</v>
      </c>
      <c r="G93" s="67">
        <v>6</v>
      </c>
      <c r="H93" s="67">
        <v>6</v>
      </c>
      <c r="I93" s="203">
        <f>D94</f>
        <v>36</v>
      </c>
      <c r="J93" s="68">
        <v>8</v>
      </c>
      <c r="K93" s="66">
        <v>10</v>
      </c>
      <c r="L93" s="66">
        <v>8</v>
      </c>
      <c r="M93" s="67">
        <v>0</v>
      </c>
      <c r="N93" s="67">
        <v>6</v>
      </c>
      <c r="O93" s="203">
        <f>SUM(I93,J94)</f>
        <v>68</v>
      </c>
      <c r="P93" s="68">
        <v>10</v>
      </c>
      <c r="Q93" s="66">
        <v>10</v>
      </c>
      <c r="R93" s="66">
        <v>10</v>
      </c>
      <c r="S93" s="67">
        <v>8</v>
      </c>
      <c r="T93" s="67">
        <v>8</v>
      </c>
      <c r="U93" s="209">
        <f>SUM(O93,P94)</f>
        <v>114</v>
      </c>
      <c r="V93" s="68">
        <v>10</v>
      </c>
      <c r="W93" s="66">
        <v>10</v>
      </c>
      <c r="X93" s="66">
        <v>10</v>
      </c>
      <c r="Y93" s="67">
        <v>6</v>
      </c>
      <c r="Z93" s="67">
        <v>6</v>
      </c>
      <c r="AA93" s="203">
        <f>SUM(U93,V94)</f>
        <v>156</v>
      </c>
      <c r="AB93" s="68">
        <v>10</v>
      </c>
      <c r="AC93" s="66">
        <v>10</v>
      </c>
      <c r="AD93" s="66">
        <v>8</v>
      </c>
      <c r="AE93" s="67">
        <v>8</v>
      </c>
      <c r="AF93" s="67">
        <v>10</v>
      </c>
      <c r="AG93" s="542">
        <f>SUM(AA93,AB94)</f>
        <v>202</v>
      </c>
      <c r="AH93" s="544">
        <f>COUNTIF(D93:H93,"=10")+COUNTIF(J93:N93,"=10")+COUNTIF(P93:T93,"=10")+COUNTIF(V93:Z93,"=10")+COUNTIF(AB93:AF93,"=10")</f>
        <v>11</v>
      </c>
      <c r="AI93" s="523">
        <f>COUNTIF(D93:H93,"=8")+COUNTIF(J93:N93,"=8")+COUNTIF(P93:T93,"=8")+COUNTIF(V93:Z93,"=8")+COUNTIF(AB93:AF93,"=8")</f>
        <v>7</v>
      </c>
      <c r="AJ93" s="525">
        <f>AG93</f>
        <v>202</v>
      </c>
      <c r="AK93" s="527" t="s">
        <v>102</v>
      </c>
      <c r="AL93" s="528"/>
      <c r="AM93"/>
      <c r="AN93"/>
      <c r="AO93"/>
      <c r="AP93"/>
      <c r="AQ93"/>
      <c r="AR93"/>
      <c r="AS93" s="113"/>
      <c r="BE93" s="113"/>
      <c r="BK93" s="113"/>
      <c r="BQ93"/>
      <c r="BR93"/>
      <c r="BS93"/>
      <c r="BT93"/>
      <c r="BU93"/>
      <c r="BV93"/>
      <c r="BW93"/>
    </row>
    <row r="94" spans="1:75" s="9" customFormat="1" ht="15" customHeight="1" x14ac:dyDescent="0.25">
      <c r="A94" s="474"/>
      <c r="B94" s="476"/>
      <c r="C94" s="476"/>
      <c r="D94" s="212">
        <f>SUM(D93:H93)</f>
        <v>36</v>
      </c>
      <c r="E94" s="213"/>
      <c r="F94" s="213"/>
      <c r="G94" s="213"/>
      <c r="H94" s="214"/>
      <c r="I94" s="204"/>
      <c r="J94" s="212">
        <f>SUM(J93:N93)</f>
        <v>32</v>
      </c>
      <c r="K94" s="213"/>
      <c r="L94" s="213"/>
      <c r="M94" s="213"/>
      <c r="N94" s="214"/>
      <c r="O94" s="204"/>
      <c r="P94" s="212">
        <f>SUM(P93:T93)</f>
        <v>46</v>
      </c>
      <c r="Q94" s="213"/>
      <c r="R94" s="213"/>
      <c r="S94" s="213"/>
      <c r="T94" s="214"/>
      <c r="U94" s="211"/>
      <c r="V94" s="212">
        <f>SUM(V93:Z93)</f>
        <v>42</v>
      </c>
      <c r="W94" s="213"/>
      <c r="X94" s="213"/>
      <c r="Y94" s="213"/>
      <c r="Z94" s="214"/>
      <c r="AA94" s="204"/>
      <c r="AB94" s="212">
        <f>SUM(AB93:AF93)</f>
        <v>46</v>
      </c>
      <c r="AC94" s="213"/>
      <c r="AD94" s="213"/>
      <c r="AE94" s="213"/>
      <c r="AF94" s="214"/>
      <c r="AG94" s="543"/>
      <c r="AH94" s="545"/>
      <c r="AI94" s="524"/>
      <c r="AJ94" s="526"/>
      <c r="AK94" s="529"/>
      <c r="AL94" s="530"/>
      <c r="AM94"/>
      <c r="AN94"/>
      <c r="AO94"/>
      <c r="AP94"/>
      <c r="AQ94"/>
      <c r="AR94"/>
      <c r="AS94" s="113"/>
      <c r="BE94" s="113"/>
      <c r="BK94" s="113"/>
      <c r="BQ94"/>
      <c r="BR94"/>
      <c r="BS94"/>
      <c r="BT94"/>
      <c r="BU94"/>
      <c r="BV94"/>
      <c r="BW94"/>
    </row>
    <row r="95" spans="1:75" s="9" customFormat="1" ht="15" customHeight="1" x14ac:dyDescent="0.25">
      <c r="A95" s="483">
        <v>16</v>
      </c>
      <c r="B95" s="484" t="s">
        <v>96</v>
      </c>
      <c r="C95" s="486" t="s">
        <v>85</v>
      </c>
      <c r="D95" s="6">
        <v>8</v>
      </c>
      <c r="E95" s="6">
        <v>0</v>
      </c>
      <c r="F95" s="6">
        <v>0</v>
      </c>
      <c r="G95" s="7">
        <v>0</v>
      </c>
      <c r="H95" s="7">
        <v>4</v>
      </c>
      <c r="I95" s="210">
        <f t="shared" ref="I95" si="14">D96</f>
        <v>12</v>
      </c>
      <c r="J95" s="8">
        <v>8</v>
      </c>
      <c r="K95" s="6">
        <v>6</v>
      </c>
      <c r="L95" s="6">
        <v>0</v>
      </c>
      <c r="M95" s="7">
        <v>0</v>
      </c>
      <c r="N95" s="7">
        <v>0</v>
      </c>
      <c r="O95" s="210">
        <f t="shared" ref="O95" si="15">SUM(I95,J96)</f>
        <v>26</v>
      </c>
      <c r="P95" s="8">
        <v>10</v>
      </c>
      <c r="Q95" s="6">
        <v>6</v>
      </c>
      <c r="R95" s="6">
        <v>0</v>
      </c>
      <c r="S95" s="7">
        <v>0</v>
      </c>
      <c r="T95" s="7">
        <v>0</v>
      </c>
      <c r="U95" s="210">
        <f t="shared" ref="U95" si="16">SUM(O95,P96)</f>
        <v>42</v>
      </c>
      <c r="V95" s="8">
        <v>6</v>
      </c>
      <c r="W95" s="6">
        <v>0</v>
      </c>
      <c r="X95" s="6">
        <v>0</v>
      </c>
      <c r="Y95" s="7">
        <v>0</v>
      </c>
      <c r="Z95" s="7">
        <v>0</v>
      </c>
      <c r="AA95" s="210">
        <f t="shared" ref="AA95" si="17">SUM(U95,V96)</f>
        <v>48</v>
      </c>
      <c r="AB95" s="8">
        <v>6</v>
      </c>
      <c r="AC95" s="6">
        <v>0</v>
      </c>
      <c r="AD95" s="6">
        <v>0</v>
      </c>
      <c r="AE95" s="7">
        <v>0</v>
      </c>
      <c r="AF95" s="7">
        <v>0</v>
      </c>
      <c r="AG95" s="531">
        <f t="shared" ref="AG95" si="18">SUM(AA95,AB96)</f>
        <v>54</v>
      </c>
      <c r="AH95" s="532">
        <f t="shared" ref="AH95" si="19">COUNTIF(D95:H95,"=10")+COUNTIF(J95:N95,"=10")+COUNTIF(P95:T95,"=10")+COUNTIF(V95:Z95,"=10")+COUNTIF(AB95:AF95,"=10")</f>
        <v>1</v>
      </c>
      <c r="AI95" s="534">
        <f t="shared" ref="AI95" si="20">COUNTIF(D95:H95,"=8")+COUNTIF(J95:N95,"=8")+COUNTIF(P95:T95,"=8")+COUNTIF(V95:Z95,"=8")+COUNTIF(AB95:AF95,"=8")</f>
        <v>2</v>
      </c>
      <c r="AJ95" s="536">
        <f t="shared" ref="AJ95" si="21">AG95</f>
        <v>54</v>
      </c>
      <c r="AK95" s="538"/>
      <c r="AL95" s="539"/>
      <c r="AS95" s="113"/>
      <c r="BE95" s="113"/>
      <c r="BK95" s="113"/>
      <c r="BQ95"/>
      <c r="BR95"/>
      <c r="BS95"/>
      <c r="BT95"/>
      <c r="BU95"/>
      <c r="BV95"/>
      <c r="BW95"/>
    </row>
    <row r="96" spans="1:75" s="9" customFormat="1" ht="15.75" customHeight="1" thickBot="1" x14ac:dyDescent="0.3">
      <c r="A96" s="458"/>
      <c r="B96" s="485"/>
      <c r="C96" s="485"/>
      <c r="D96" s="227">
        <f t="shared" ref="D96" si="22">SUM(D95:H95)</f>
        <v>12</v>
      </c>
      <c r="E96" s="227"/>
      <c r="F96" s="227"/>
      <c r="G96" s="227"/>
      <c r="H96" s="228"/>
      <c r="I96" s="211"/>
      <c r="J96" s="226">
        <f t="shared" ref="J96" si="23">SUM(J95:N95)</f>
        <v>14</v>
      </c>
      <c r="K96" s="227"/>
      <c r="L96" s="227"/>
      <c r="M96" s="227"/>
      <c r="N96" s="228"/>
      <c r="O96" s="211"/>
      <c r="P96" s="226">
        <f t="shared" ref="P96" si="24">SUM(P95:T95)</f>
        <v>16</v>
      </c>
      <c r="Q96" s="227"/>
      <c r="R96" s="227"/>
      <c r="S96" s="227"/>
      <c r="T96" s="228"/>
      <c r="U96" s="211"/>
      <c r="V96" s="226">
        <f t="shared" ref="V96" si="25">SUM(V95:Z95)</f>
        <v>6</v>
      </c>
      <c r="W96" s="227"/>
      <c r="X96" s="227"/>
      <c r="Y96" s="227"/>
      <c r="Z96" s="228"/>
      <c r="AA96" s="211"/>
      <c r="AB96" s="226">
        <f t="shared" ref="AB96" si="26">SUM(AB95:AF95)</f>
        <v>6</v>
      </c>
      <c r="AC96" s="227"/>
      <c r="AD96" s="227"/>
      <c r="AE96" s="227"/>
      <c r="AF96" s="228"/>
      <c r="AG96" s="543"/>
      <c r="AH96" s="548"/>
      <c r="AI96" s="549"/>
      <c r="AJ96" s="550"/>
      <c r="AK96" s="551"/>
      <c r="AL96" s="552"/>
      <c r="AS96" s="113"/>
      <c r="BE96" s="113"/>
      <c r="BK96" s="113"/>
      <c r="BQ96"/>
      <c r="BR96"/>
      <c r="BS96"/>
      <c r="BT96"/>
      <c r="BU96"/>
      <c r="BV96"/>
      <c r="BW96"/>
    </row>
    <row r="97" spans="1:75" s="9" customFormat="1" ht="15" customHeight="1" x14ac:dyDescent="0.25">
      <c r="A97" s="473">
        <v>2</v>
      </c>
      <c r="B97" s="547" t="s">
        <v>69</v>
      </c>
      <c r="C97" s="547" t="s">
        <v>70</v>
      </c>
      <c r="D97" s="68">
        <v>10</v>
      </c>
      <c r="E97" s="66">
        <v>10</v>
      </c>
      <c r="F97" s="66">
        <v>10</v>
      </c>
      <c r="G97" s="67">
        <v>6</v>
      </c>
      <c r="H97" s="67">
        <v>6</v>
      </c>
      <c r="I97" s="203">
        <f t="shared" ref="I97" si="27">D98</f>
        <v>42</v>
      </c>
      <c r="J97" s="68">
        <v>10</v>
      </c>
      <c r="K97" s="66">
        <v>10</v>
      </c>
      <c r="L97" s="66">
        <v>8</v>
      </c>
      <c r="M97" s="67">
        <v>6</v>
      </c>
      <c r="N97" s="67">
        <v>6</v>
      </c>
      <c r="O97" s="203">
        <f t="shared" ref="O97" si="28">SUM(I97,J98)</f>
        <v>82</v>
      </c>
      <c r="P97" s="68">
        <v>8</v>
      </c>
      <c r="Q97" s="66">
        <v>10</v>
      </c>
      <c r="R97" s="66">
        <v>10</v>
      </c>
      <c r="S97" s="67">
        <v>6</v>
      </c>
      <c r="T97" s="67">
        <v>4</v>
      </c>
      <c r="U97" s="209">
        <f t="shared" ref="U97" si="29">SUM(O97,P98)</f>
        <v>120</v>
      </c>
      <c r="V97" s="68">
        <v>10</v>
      </c>
      <c r="W97" s="66">
        <v>10</v>
      </c>
      <c r="X97" s="66">
        <v>10</v>
      </c>
      <c r="Y97" s="67">
        <v>6</v>
      </c>
      <c r="Z97" s="67">
        <v>8</v>
      </c>
      <c r="AA97" s="203">
        <f t="shared" ref="AA97" si="30">SUM(U97,V98)</f>
        <v>164</v>
      </c>
      <c r="AB97" s="68">
        <v>8</v>
      </c>
      <c r="AC97" s="66">
        <v>10</v>
      </c>
      <c r="AD97" s="66">
        <v>8</v>
      </c>
      <c r="AE97" s="67">
        <v>8</v>
      </c>
      <c r="AF97" s="67">
        <v>6</v>
      </c>
      <c r="AG97" s="542">
        <f t="shared" ref="AG97" si="31">SUM(AA97,AB98)</f>
        <v>204</v>
      </c>
      <c r="AH97" s="544">
        <f t="shared" ref="AH97" si="32">COUNTIF(D97:H97,"=10")+COUNTIF(J97:N97,"=10")+COUNTIF(P97:T97,"=10")+COUNTIF(V97:Z97,"=10")+COUNTIF(AB97:AF97,"=10")</f>
        <v>11</v>
      </c>
      <c r="AI97" s="523">
        <f t="shared" ref="AI97" si="33">COUNTIF(D97:H97,"=8")+COUNTIF(J97:N97,"=8")+COUNTIF(P97:T97,"=8")+COUNTIF(V97:Z97,"=8")+COUNTIF(AB97:AF97,"=8")</f>
        <v>6</v>
      </c>
      <c r="AJ97" s="525">
        <f t="shared" ref="AJ97" si="34">AG97</f>
        <v>204</v>
      </c>
      <c r="AK97" s="527" t="s">
        <v>102</v>
      </c>
      <c r="AL97" s="528"/>
      <c r="AS97" s="113"/>
      <c r="BE97" s="113"/>
      <c r="BK97" s="113"/>
      <c r="BQ97"/>
      <c r="BR97"/>
      <c r="BS97"/>
      <c r="BT97"/>
      <c r="BU97"/>
      <c r="BV97"/>
      <c r="BW97"/>
    </row>
    <row r="98" spans="1:75" s="9" customFormat="1" ht="15" customHeight="1" x14ac:dyDescent="0.25">
      <c r="A98" s="474"/>
      <c r="B98" s="476"/>
      <c r="C98" s="476"/>
      <c r="D98" s="212">
        <f t="shared" ref="D98" si="35">SUM(D97:H97)</f>
        <v>42</v>
      </c>
      <c r="E98" s="213"/>
      <c r="F98" s="213"/>
      <c r="G98" s="213"/>
      <c r="H98" s="214"/>
      <c r="I98" s="204"/>
      <c r="J98" s="212">
        <f t="shared" ref="J98" si="36">SUM(J97:N97)</f>
        <v>40</v>
      </c>
      <c r="K98" s="213"/>
      <c r="L98" s="213"/>
      <c r="M98" s="213"/>
      <c r="N98" s="214"/>
      <c r="O98" s="204"/>
      <c r="P98" s="212">
        <f t="shared" ref="P98" si="37">SUM(P97:T97)</f>
        <v>38</v>
      </c>
      <c r="Q98" s="213"/>
      <c r="R98" s="213"/>
      <c r="S98" s="213"/>
      <c r="T98" s="214"/>
      <c r="U98" s="211"/>
      <c r="V98" s="212">
        <f t="shared" ref="V98" si="38">SUM(V97:Z97)</f>
        <v>44</v>
      </c>
      <c r="W98" s="213"/>
      <c r="X98" s="213"/>
      <c r="Y98" s="213"/>
      <c r="Z98" s="214"/>
      <c r="AA98" s="204"/>
      <c r="AB98" s="212">
        <f t="shared" ref="AB98" si="39">SUM(AB97:AF97)</f>
        <v>40</v>
      </c>
      <c r="AC98" s="213"/>
      <c r="AD98" s="213"/>
      <c r="AE98" s="213"/>
      <c r="AF98" s="214"/>
      <c r="AG98" s="543"/>
      <c r="AH98" s="545"/>
      <c r="AI98" s="524"/>
      <c r="AJ98" s="526"/>
      <c r="AK98" s="529"/>
      <c r="AL98" s="530"/>
      <c r="AS98" s="113"/>
      <c r="BE98" s="113"/>
      <c r="BK98" s="113"/>
      <c r="BQ98"/>
      <c r="BR98"/>
      <c r="BS98"/>
      <c r="BT98"/>
      <c r="BU98"/>
      <c r="BV98"/>
      <c r="BW98"/>
    </row>
    <row r="99" spans="1:75" s="9" customFormat="1" ht="15" customHeight="1" x14ac:dyDescent="0.25">
      <c r="A99" s="483">
        <v>15</v>
      </c>
      <c r="B99" s="486" t="s">
        <v>86</v>
      </c>
      <c r="C99" s="486" t="s">
        <v>87</v>
      </c>
      <c r="D99" s="8">
        <v>8</v>
      </c>
      <c r="E99" s="6">
        <v>8</v>
      </c>
      <c r="F99" s="6">
        <v>0</v>
      </c>
      <c r="G99" s="7">
        <v>0</v>
      </c>
      <c r="H99" s="7">
        <v>0</v>
      </c>
      <c r="I99" s="210">
        <f t="shared" ref="I99" si="40">D100</f>
        <v>16</v>
      </c>
      <c r="J99" s="8">
        <v>6</v>
      </c>
      <c r="K99" s="6">
        <v>10</v>
      </c>
      <c r="L99" s="6">
        <v>8</v>
      </c>
      <c r="M99" s="7">
        <v>0</v>
      </c>
      <c r="N99" s="7">
        <v>6</v>
      </c>
      <c r="O99" s="210">
        <f t="shared" ref="O99" si="41">SUM(I99,J100)</f>
        <v>46</v>
      </c>
      <c r="P99" s="8">
        <v>6</v>
      </c>
      <c r="Q99" s="6">
        <v>6</v>
      </c>
      <c r="R99" s="6">
        <v>4</v>
      </c>
      <c r="S99" s="7">
        <v>0</v>
      </c>
      <c r="T99" s="7">
        <v>6</v>
      </c>
      <c r="U99" s="210">
        <f t="shared" ref="U99" si="42">SUM(O99,P100)</f>
        <v>68</v>
      </c>
      <c r="V99" s="8">
        <v>0</v>
      </c>
      <c r="W99" s="6">
        <v>10</v>
      </c>
      <c r="X99" s="6">
        <v>6</v>
      </c>
      <c r="Y99" s="7">
        <v>6</v>
      </c>
      <c r="Z99" s="7">
        <v>8</v>
      </c>
      <c r="AA99" s="210">
        <f t="shared" ref="AA99" si="43">SUM(U99,V100)</f>
        <v>98</v>
      </c>
      <c r="AB99" s="8">
        <v>10</v>
      </c>
      <c r="AC99" s="6">
        <v>8</v>
      </c>
      <c r="AD99" s="6">
        <v>6</v>
      </c>
      <c r="AE99" s="7">
        <v>0</v>
      </c>
      <c r="AF99" s="7">
        <v>6</v>
      </c>
      <c r="AG99" s="531">
        <f t="shared" ref="AG99" si="44">SUM(AA99,AB100)</f>
        <v>128</v>
      </c>
      <c r="AH99" s="532">
        <f t="shared" ref="AH99" si="45">COUNTIF(D99:H99,"=10")+COUNTIF(J99:N99,"=10")+COUNTIF(P99:T99,"=10")+COUNTIF(V99:Z99,"=10")+COUNTIF(AB99:AF99,"=10")</f>
        <v>3</v>
      </c>
      <c r="AI99" s="534">
        <f t="shared" ref="AI99" si="46">COUNTIF(D99:H99,"=8")+COUNTIF(J99:N99,"=8")+COUNTIF(P99:T99,"=8")+COUNTIF(V99:Z99,"=8")+COUNTIF(AB99:AF99,"=8")</f>
        <v>5</v>
      </c>
      <c r="AJ99" s="536">
        <f t="shared" ref="AJ99" si="47">AG99</f>
        <v>128</v>
      </c>
      <c r="AK99" s="538"/>
      <c r="AL99" s="539"/>
      <c r="AS99" s="113"/>
      <c r="BE99" s="113"/>
      <c r="BK99" s="113"/>
      <c r="BQ99"/>
      <c r="BR99"/>
      <c r="BS99"/>
      <c r="BT99"/>
      <c r="BU99"/>
      <c r="BV99"/>
      <c r="BW99"/>
    </row>
    <row r="100" spans="1:75" s="9" customFormat="1" ht="15.75" customHeight="1" thickBot="1" x14ac:dyDescent="0.3">
      <c r="A100" s="458"/>
      <c r="B100" s="485"/>
      <c r="C100" s="485"/>
      <c r="D100" s="345">
        <f t="shared" ref="D100" si="48">SUM(D99:H99)</f>
        <v>16</v>
      </c>
      <c r="E100" s="346"/>
      <c r="F100" s="346"/>
      <c r="G100" s="346"/>
      <c r="H100" s="347"/>
      <c r="I100" s="339"/>
      <c r="J100" s="345">
        <f t="shared" ref="J100" si="49">SUM(J99:N99)</f>
        <v>30</v>
      </c>
      <c r="K100" s="346"/>
      <c r="L100" s="346"/>
      <c r="M100" s="346"/>
      <c r="N100" s="347"/>
      <c r="O100" s="339"/>
      <c r="P100" s="345">
        <f t="shared" ref="P100" si="50">SUM(P99:T99)</f>
        <v>22</v>
      </c>
      <c r="Q100" s="346"/>
      <c r="R100" s="346"/>
      <c r="S100" s="346"/>
      <c r="T100" s="347"/>
      <c r="U100" s="339"/>
      <c r="V100" s="345">
        <f t="shared" ref="V100" si="51">SUM(V99:Z99)</f>
        <v>30</v>
      </c>
      <c r="W100" s="346"/>
      <c r="X100" s="346"/>
      <c r="Y100" s="346"/>
      <c r="Z100" s="347"/>
      <c r="AA100" s="339"/>
      <c r="AB100" s="345">
        <f t="shared" ref="AB100" si="52">SUM(AB99:AF99)</f>
        <v>30</v>
      </c>
      <c r="AC100" s="346"/>
      <c r="AD100" s="346"/>
      <c r="AE100" s="346"/>
      <c r="AF100" s="347"/>
      <c r="AG100" s="490"/>
      <c r="AH100" s="533"/>
      <c r="AI100" s="535"/>
      <c r="AJ100" s="537"/>
      <c r="AK100" s="540"/>
      <c r="AL100" s="541"/>
      <c r="AS100" s="113"/>
      <c r="BE100" s="113"/>
      <c r="BK100" s="113"/>
      <c r="BQ100"/>
      <c r="BR100"/>
      <c r="BS100"/>
      <c r="BT100"/>
      <c r="BU100"/>
      <c r="BV100"/>
      <c r="BW100"/>
    </row>
    <row r="101" spans="1:75" s="9" customFormat="1" ht="15.75" thickBot="1" x14ac:dyDescent="0.3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 s="113"/>
      <c r="V101"/>
      <c r="W101"/>
      <c r="X101"/>
      <c r="Y101"/>
      <c r="Z101"/>
      <c r="AA101"/>
      <c r="AB101"/>
      <c r="AC101"/>
      <c r="AD101"/>
      <c r="AE101"/>
      <c r="AF101"/>
      <c r="AG101" s="113"/>
      <c r="AK101"/>
      <c r="AL101"/>
      <c r="AM101"/>
      <c r="AN101"/>
      <c r="AO101"/>
      <c r="AP101"/>
      <c r="AQ101"/>
      <c r="AR101"/>
      <c r="AS101" s="113"/>
      <c r="BE101" s="113"/>
      <c r="BK101" s="113"/>
      <c r="BQ101"/>
      <c r="BR101"/>
      <c r="BS101"/>
      <c r="BT101"/>
      <c r="BU101"/>
      <c r="BV101"/>
      <c r="BW101"/>
    </row>
    <row r="102" spans="1:75" s="9" customFormat="1" ht="21.75" thickBot="1" x14ac:dyDescent="0.3">
      <c r="A102" s="72"/>
      <c r="B102" s="436" t="s">
        <v>44</v>
      </c>
      <c r="C102" s="437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72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18"/>
      <c r="AI102" s="18"/>
      <c r="AJ102" s="18"/>
      <c r="AK102"/>
      <c r="AL102"/>
      <c r="AM102"/>
      <c r="AN102"/>
      <c r="AO102"/>
      <c r="AP102"/>
      <c r="AQ102"/>
      <c r="AR102"/>
      <c r="AS102" s="113"/>
      <c r="BE102" s="113"/>
      <c r="BK102" s="113"/>
      <c r="BQ102"/>
      <c r="BR102"/>
      <c r="BS102"/>
      <c r="BT102"/>
      <c r="BU102"/>
      <c r="BV102"/>
      <c r="BW102"/>
    </row>
    <row r="103" spans="1:75" s="9" customFormat="1" ht="15" customHeight="1" x14ac:dyDescent="0.25">
      <c r="A103" s="199" t="s">
        <v>0</v>
      </c>
      <c r="B103" s="199" t="s">
        <v>16</v>
      </c>
      <c r="C103" s="199" t="s">
        <v>1</v>
      </c>
      <c r="D103" s="459" t="s">
        <v>2</v>
      </c>
      <c r="E103" s="460"/>
      <c r="F103" s="460"/>
      <c r="G103" s="461"/>
      <c r="H103" s="462"/>
      <c r="I103" s="267" t="s">
        <v>14</v>
      </c>
      <c r="J103" s="459" t="s">
        <v>3</v>
      </c>
      <c r="K103" s="460"/>
      <c r="L103" s="460"/>
      <c r="M103" s="461"/>
      <c r="N103" s="462"/>
      <c r="O103" s="267" t="s">
        <v>14</v>
      </c>
      <c r="P103" s="459" t="s">
        <v>4</v>
      </c>
      <c r="Q103" s="460"/>
      <c r="R103" s="460"/>
      <c r="S103" s="461"/>
      <c r="T103" s="462"/>
      <c r="U103" s="267" t="s">
        <v>14</v>
      </c>
      <c r="V103" s="459" t="s">
        <v>5</v>
      </c>
      <c r="W103" s="460"/>
      <c r="X103" s="460"/>
      <c r="Y103" s="461"/>
      <c r="Z103" s="462"/>
      <c r="AA103" s="267" t="s">
        <v>14</v>
      </c>
      <c r="AB103" s="459" t="s">
        <v>6</v>
      </c>
      <c r="AC103" s="460"/>
      <c r="AD103" s="460"/>
      <c r="AE103" s="461"/>
      <c r="AF103" s="462"/>
      <c r="AG103" s="267" t="s">
        <v>14</v>
      </c>
      <c r="AH103" s="467" t="s">
        <v>21</v>
      </c>
      <c r="AI103" s="222" t="s">
        <v>22</v>
      </c>
      <c r="AJ103" s="199" t="s">
        <v>7</v>
      </c>
      <c r="AK103" s="469" t="s">
        <v>42</v>
      </c>
      <c r="AL103" s="470"/>
      <c r="AM103"/>
      <c r="AN103"/>
      <c r="AO103"/>
      <c r="AP103"/>
      <c r="AQ103"/>
      <c r="AR103"/>
      <c r="AS103" s="113"/>
      <c r="BE103" s="113"/>
      <c r="BK103" s="113"/>
      <c r="BQ103"/>
      <c r="BR103"/>
      <c r="BS103"/>
      <c r="BT103"/>
      <c r="BU103"/>
      <c r="BV103"/>
      <c r="BW103"/>
    </row>
    <row r="104" spans="1:75" s="9" customFormat="1" ht="15.75" customHeight="1" thickBot="1" x14ac:dyDescent="0.3">
      <c r="A104" s="343"/>
      <c r="B104" s="343"/>
      <c r="C104" s="343"/>
      <c r="D104" s="21" t="s">
        <v>47</v>
      </c>
      <c r="E104" s="464" t="s">
        <v>45</v>
      </c>
      <c r="F104" s="465"/>
      <c r="G104" s="466"/>
      <c r="H104" s="23" t="s">
        <v>46</v>
      </c>
      <c r="I104" s="463"/>
      <c r="J104" s="21" t="s">
        <v>47</v>
      </c>
      <c r="K104" s="464" t="s">
        <v>45</v>
      </c>
      <c r="L104" s="465"/>
      <c r="M104" s="466"/>
      <c r="N104" s="23" t="s">
        <v>46</v>
      </c>
      <c r="O104" s="463"/>
      <c r="P104" s="21" t="s">
        <v>47</v>
      </c>
      <c r="Q104" s="464" t="s">
        <v>45</v>
      </c>
      <c r="R104" s="465"/>
      <c r="S104" s="466"/>
      <c r="T104" s="23" t="s">
        <v>46</v>
      </c>
      <c r="U104" s="463"/>
      <c r="V104" s="21" t="s">
        <v>47</v>
      </c>
      <c r="W104" s="464" t="s">
        <v>45</v>
      </c>
      <c r="X104" s="465"/>
      <c r="Y104" s="466"/>
      <c r="Z104" s="23" t="s">
        <v>46</v>
      </c>
      <c r="AA104" s="463"/>
      <c r="AB104" s="21" t="s">
        <v>47</v>
      </c>
      <c r="AC104" s="464" t="s">
        <v>45</v>
      </c>
      <c r="AD104" s="465"/>
      <c r="AE104" s="466"/>
      <c r="AF104" s="23" t="s">
        <v>46</v>
      </c>
      <c r="AG104" s="463"/>
      <c r="AH104" s="546"/>
      <c r="AI104" s="223"/>
      <c r="AJ104" s="200"/>
      <c r="AK104" s="471"/>
      <c r="AL104" s="472"/>
      <c r="AM104"/>
      <c r="AN104"/>
      <c r="AO104"/>
      <c r="AP104"/>
      <c r="AQ104"/>
      <c r="AR104"/>
      <c r="AS104" s="113"/>
      <c r="BE104" s="113"/>
      <c r="BK104" s="113"/>
      <c r="BQ104"/>
      <c r="BR104"/>
      <c r="BS104"/>
      <c r="BT104"/>
      <c r="BU104"/>
      <c r="BV104"/>
      <c r="BW104"/>
    </row>
    <row r="105" spans="1:75" s="9" customFormat="1" ht="15" customHeight="1" x14ac:dyDescent="0.25">
      <c r="A105" s="473">
        <v>3</v>
      </c>
      <c r="B105" s="475" t="s">
        <v>88</v>
      </c>
      <c r="C105" s="475" t="s">
        <v>89</v>
      </c>
      <c r="D105" s="68">
        <v>10</v>
      </c>
      <c r="E105" s="66">
        <v>10</v>
      </c>
      <c r="F105" s="66">
        <v>4</v>
      </c>
      <c r="G105" s="67">
        <v>0</v>
      </c>
      <c r="H105" s="67">
        <v>4</v>
      </c>
      <c r="I105" s="203">
        <f>D106</f>
        <v>28</v>
      </c>
      <c r="J105" s="68">
        <v>10</v>
      </c>
      <c r="K105" s="66">
        <v>10</v>
      </c>
      <c r="L105" s="66">
        <v>8</v>
      </c>
      <c r="M105" s="67">
        <v>0</v>
      </c>
      <c r="N105" s="67">
        <v>6</v>
      </c>
      <c r="O105" s="203">
        <f>SUM(I105,J106)</f>
        <v>62</v>
      </c>
      <c r="P105" s="68">
        <v>10</v>
      </c>
      <c r="Q105" s="66">
        <v>10</v>
      </c>
      <c r="R105" s="66">
        <v>8</v>
      </c>
      <c r="S105" s="67">
        <v>0</v>
      </c>
      <c r="T105" s="67">
        <v>6</v>
      </c>
      <c r="U105" s="209">
        <f>SUM(O105,P106)</f>
        <v>96</v>
      </c>
      <c r="V105" s="68">
        <v>10</v>
      </c>
      <c r="W105" s="66">
        <v>10</v>
      </c>
      <c r="X105" s="66">
        <v>4</v>
      </c>
      <c r="Y105" s="67">
        <v>0</v>
      </c>
      <c r="Z105" s="67">
        <v>0</v>
      </c>
      <c r="AA105" s="203">
        <f>SUM(U105,V106)</f>
        <v>120</v>
      </c>
      <c r="AB105" s="68">
        <v>10</v>
      </c>
      <c r="AC105" s="66">
        <v>10</v>
      </c>
      <c r="AD105" s="66">
        <v>8</v>
      </c>
      <c r="AE105" s="67">
        <v>0</v>
      </c>
      <c r="AF105" s="67">
        <v>8</v>
      </c>
      <c r="AG105" s="542">
        <f>SUM(AA105,AB106)</f>
        <v>156</v>
      </c>
      <c r="AH105" s="544">
        <f>COUNTIF(D105:H105,"=10")+COUNTIF(J105:N105,"=10")+COUNTIF(P105:T105,"=10")+COUNTIF(V105:Z105,"=10")+COUNTIF(AB105:AF105,"=10")</f>
        <v>10</v>
      </c>
      <c r="AI105" s="523">
        <f>COUNTIF(D105:H105,"=8")+COUNTIF(J105:N105,"=8")+COUNTIF(P105:T105,"=8")+COUNTIF(V105:Z105,"=8")+COUNTIF(AB105:AF105,"=8")</f>
        <v>4</v>
      </c>
      <c r="AJ105" s="525">
        <f>AG105</f>
        <v>156</v>
      </c>
      <c r="AK105" s="527" t="s">
        <v>102</v>
      </c>
      <c r="AL105" s="528"/>
      <c r="AM105"/>
      <c r="AN105"/>
      <c r="AO105"/>
      <c r="AP105"/>
      <c r="AQ105"/>
      <c r="AR105"/>
      <c r="AS105" s="113"/>
      <c r="BE105" s="113"/>
      <c r="BK105" s="113"/>
      <c r="BQ105"/>
      <c r="BR105"/>
      <c r="BS105"/>
      <c r="BT105"/>
      <c r="BU105"/>
      <c r="BV105"/>
      <c r="BW105"/>
    </row>
    <row r="106" spans="1:75" s="9" customFormat="1" ht="15" customHeight="1" x14ac:dyDescent="0.25">
      <c r="A106" s="474"/>
      <c r="B106" s="476"/>
      <c r="C106" s="476"/>
      <c r="D106" s="212">
        <f>SUM(D105:H105)</f>
        <v>28</v>
      </c>
      <c r="E106" s="213"/>
      <c r="F106" s="213"/>
      <c r="G106" s="213"/>
      <c r="H106" s="214"/>
      <c r="I106" s="204"/>
      <c r="J106" s="212">
        <f>SUM(J105:N105)</f>
        <v>34</v>
      </c>
      <c r="K106" s="213"/>
      <c r="L106" s="213"/>
      <c r="M106" s="213"/>
      <c r="N106" s="214"/>
      <c r="O106" s="204"/>
      <c r="P106" s="212">
        <f>SUM(P105:T105)</f>
        <v>34</v>
      </c>
      <c r="Q106" s="213"/>
      <c r="R106" s="213"/>
      <c r="S106" s="213"/>
      <c r="T106" s="214"/>
      <c r="U106" s="211"/>
      <c r="V106" s="212">
        <f>SUM(V105:Z105)</f>
        <v>24</v>
      </c>
      <c r="W106" s="213"/>
      <c r="X106" s="213"/>
      <c r="Y106" s="213"/>
      <c r="Z106" s="214"/>
      <c r="AA106" s="204"/>
      <c r="AB106" s="212">
        <f>SUM(AB105:AF105)</f>
        <v>36</v>
      </c>
      <c r="AC106" s="213"/>
      <c r="AD106" s="213"/>
      <c r="AE106" s="213"/>
      <c r="AF106" s="214"/>
      <c r="AG106" s="543"/>
      <c r="AH106" s="545"/>
      <c r="AI106" s="524"/>
      <c r="AJ106" s="526"/>
      <c r="AK106" s="529"/>
      <c r="AL106" s="530"/>
      <c r="AM106"/>
      <c r="AN106"/>
      <c r="AO106"/>
      <c r="AP106"/>
      <c r="AQ106"/>
      <c r="AR106"/>
      <c r="AS106" s="113"/>
      <c r="BE106" s="113"/>
      <c r="BK106" s="113"/>
      <c r="BQ106"/>
      <c r="BR106"/>
      <c r="BS106"/>
      <c r="BT106"/>
      <c r="BU106"/>
      <c r="BV106"/>
      <c r="BW106"/>
    </row>
    <row r="107" spans="1:75" s="9" customFormat="1" ht="15" customHeight="1" x14ac:dyDescent="0.25">
      <c r="A107" s="483">
        <v>14</v>
      </c>
      <c r="B107" s="484" t="s">
        <v>77</v>
      </c>
      <c r="C107" s="484" t="s">
        <v>78</v>
      </c>
      <c r="D107" s="6">
        <v>10</v>
      </c>
      <c r="E107" s="6">
        <v>8</v>
      </c>
      <c r="F107" s="6">
        <v>0</v>
      </c>
      <c r="G107" s="7">
        <v>0</v>
      </c>
      <c r="H107" s="7">
        <v>10</v>
      </c>
      <c r="I107" s="210">
        <f t="shared" ref="I107" si="53">D108</f>
        <v>28</v>
      </c>
      <c r="J107" s="8">
        <v>6</v>
      </c>
      <c r="K107" s="6">
        <v>10</v>
      </c>
      <c r="L107" s="6">
        <v>10</v>
      </c>
      <c r="M107" s="7">
        <v>0</v>
      </c>
      <c r="N107" s="7">
        <v>8</v>
      </c>
      <c r="O107" s="210">
        <f t="shared" ref="O107" si="54">SUM(I107,J108)</f>
        <v>62</v>
      </c>
      <c r="P107" s="8">
        <v>0</v>
      </c>
      <c r="Q107" s="6">
        <v>10</v>
      </c>
      <c r="R107" s="6">
        <v>8</v>
      </c>
      <c r="S107" s="7">
        <v>0</v>
      </c>
      <c r="T107" s="7">
        <v>8</v>
      </c>
      <c r="U107" s="210">
        <f t="shared" ref="U107" si="55">SUM(O107,P108)</f>
        <v>88</v>
      </c>
      <c r="V107" s="8">
        <v>6</v>
      </c>
      <c r="W107" s="6">
        <v>8</v>
      </c>
      <c r="X107" s="6">
        <v>6</v>
      </c>
      <c r="Y107" s="7">
        <v>0</v>
      </c>
      <c r="Z107" s="7">
        <v>0</v>
      </c>
      <c r="AA107" s="210">
        <f t="shared" ref="AA107" si="56">SUM(U107,V108)</f>
        <v>108</v>
      </c>
      <c r="AB107" s="8">
        <v>6</v>
      </c>
      <c r="AC107" s="6">
        <v>10</v>
      </c>
      <c r="AD107" s="6">
        <v>0</v>
      </c>
      <c r="AE107" s="7">
        <v>0</v>
      </c>
      <c r="AF107" s="7">
        <v>8</v>
      </c>
      <c r="AG107" s="531">
        <f t="shared" ref="AG107" si="57">SUM(AA107,AB108)</f>
        <v>132</v>
      </c>
      <c r="AH107" s="532">
        <f t="shared" ref="AH107" si="58">COUNTIF(D107:H107,"=10")+COUNTIF(J107:N107,"=10")+COUNTIF(P107:T107,"=10")+COUNTIF(V107:Z107,"=10")+COUNTIF(AB107:AF107,"=10")</f>
        <v>6</v>
      </c>
      <c r="AI107" s="534">
        <f t="shared" ref="AI107" si="59">COUNTIF(D107:H107,"=8")+COUNTIF(J107:N107,"=8")+COUNTIF(P107:T107,"=8")+COUNTIF(V107:Z107,"=8")+COUNTIF(AB107:AF107,"=8")</f>
        <v>6</v>
      </c>
      <c r="AJ107" s="536">
        <f t="shared" ref="AJ107" si="60">AG107</f>
        <v>132</v>
      </c>
      <c r="AK107" s="538"/>
      <c r="AL107" s="539"/>
      <c r="AM107"/>
      <c r="AN107"/>
      <c r="AO107"/>
      <c r="AP107"/>
      <c r="AQ107"/>
      <c r="AR107"/>
      <c r="AS107" s="113"/>
      <c r="BE107" s="113"/>
      <c r="BK107" s="113"/>
      <c r="BQ107"/>
      <c r="BR107"/>
      <c r="BS107"/>
      <c r="BT107"/>
      <c r="BU107"/>
      <c r="BV107"/>
      <c r="BW107"/>
    </row>
    <row r="108" spans="1:75" s="9" customFormat="1" ht="15.75" customHeight="1" thickBot="1" x14ac:dyDescent="0.3">
      <c r="A108" s="458"/>
      <c r="B108" s="485"/>
      <c r="C108" s="485"/>
      <c r="D108" s="227">
        <f t="shared" ref="D108" si="61">SUM(D107:H107)</f>
        <v>28</v>
      </c>
      <c r="E108" s="227"/>
      <c r="F108" s="227"/>
      <c r="G108" s="227"/>
      <c r="H108" s="228"/>
      <c r="I108" s="211"/>
      <c r="J108" s="226">
        <f t="shared" ref="J108" si="62">SUM(J107:N107)</f>
        <v>34</v>
      </c>
      <c r="K108" s="227"/>
      <c r="L108" s="227"/>
      <c r="M108" s="227"/>
      <c r="N108" s="228"/>
      <c r="O108" s="211"/>
      <c r="P108" s="226">
        <f t="shared" ref="P108" si="63">SUM(P107:T107)</f>
        <v>26</v>
      </c>
      <c r="Q108" s="227"/>
      <c r="R108" s="227"/>
      <c r="S108" s="227"/>
      <c r="T108" s="228"/>
      <c r="U108" s="211"/>
      <c r="V108" s="226">
        <f t="shared" ref="V108" si="64">SUM(V107:Z107)</f>
        <v>20</v>
      </c>
      <c r="W108" s="227"/>
      <c r="X108" s="227"/>
      <c r="Y108" s="227"/>
      <c r="Z108" s="228"/>
      <c r="AA108" s="211"/>
      <c r="AB108" s="226">
        <f t="shared" ref="AB108" si="65">SUM(AB107:AF107)</f>
        <v>24</v>
      </c>
      <c r="AC108" s="227"/>
      <c r="AD108" s="227"/>
      <c r="AE108" s="227"/>
      <c r="AF108" s="228"/>
      <c r="AG108" s="543"/>
      <c r="AH108" s="548"/>
      <c r="AI108" s="549"/>
      <c r="AJ108" s="550"/>
      <c r="AK108" s="551"/>
      <c r="AL108" s="552"/>
      <c r="AM108"/>
      <c r="AN108"/>
      <c r="AO108"/>
      <c r="AP108"/>
      <c r="AQ108"/>
      <c r="AR108"/>
      <c r="AS108" s="113"/>
      <c r="BE108" s="113"/>
      <c r="BK108" s="113"/>
      <c r="BQ108"/>
      <c r="BR108"/>
      <c r="BS108"/>
      <c r="BT108"/>
      <c r="BU108"/>
      <c r="BV108"/>
      <c r="BW108"/>
    </row>
    <row r="109" spans="1:75" s="9" customFormat="1" ht="15" customHeight="1" x14ac:dyDescent="0.25">
      <c r="A109" s="473">
        <v>4</v>
      </c>
      <c r="B109" s="547" t="s">
        <v>74</v>
      </c>
      <c r="C109" s="547" t="s">
        <v>75</v>
      </c>
      <c r="D109" s="68">
        <v>6</v>
      </c>
      <c r="E109" s="66">
        <v>10</v>
      </c>
      <c r="F109" s="66">
        <v>0</v>
      </c>
      <c r="G109" s="67">
        <v>0</v>
      </c>
      <c r="H109" s="67">
        <v>10</v>
      </c>
      <c r="I109" s="203">
        <f t="shared" ref="I109" si="66">D110</f>
        <v>26</v>
      </c>
      <c r="J109" s="68">
        <v>4</v>
      </c>
      <c r="K109" s="66">
        <v>8</v>
      </c>
      <c r="L109" s="66">
        <v>4</v>
      </c>
      <c r="M109" s="67">
        <v>4</v>
      </c>
      <c r="N109" s="67">
        <v>10</v>
      </c>
      <c r="O109" s="203">
        <f t="shared" ref="O109" si="67">SUM(I109,J110)</f>
        <v>56</v>
      </c>
      <c r="P109" s="68">
        <v>10</v>
      </c>
      <c r="Q109" s="66">
        <v>10</v>
      </c>
      <c r="R109" s="66">
        <v>8</v>
      </c>
      <c r="S109" s="67">
        <v>0</v>
      </c>
      <c r="T109" s="67">
        <v>8</v>
      </c>
      <c r="U109" s="209">
        <f t="shared" ref="U109" si="68">SUM(O109,P110)</f>
        <v>92</v>
      </c>
      <c r="V109" s="68">
        <v>10</v>
      </c>
      <c r="W109" s="66">
        <v>10</v>
      </c>
      <c r="X109" s="66">
        <v>6</v>
      </c>
      <c r="Y109" s="67">
        <v>0</v>
      </c>
      <c r="Z109" s="67">
        <v>8</v>
      </c>
      <c r="AA109" s="203">
        <f t="shared" ref="AA109" si="69">SUM(U109,V110)</f>
        <v>126</v>
      </c>
      <c r="AB109" s="68">
        <v>0</v>
      </c>
      <c r="AC109" s="66">
        <v>0</v>
      </c>
      <c r="AD109" s="66">
        <v>0</v>
      </c>
      <c r="AE109" s="67">
        <v>0</v>
      </c>
      <c r="AF109" s="67">
        <v>4</v>
      </c>
      <c r="AG109" s="542">
        <f t="shared" ref="AG109" si="70">SUM(AA109,AB110)</f>
        <v>130</v>
      </c>
      <c r="AH109" s="544">
        <f t="shared" ref="AH109" si="71">COUNTIF(D109:H109,"=10")+COUNTIF(J109:N109,"=10")+COUNTIF(P109:T109,"=10")+COUNTIF(V109:Z109,"=10")+COUNTIF(AB109:AF109,"=10")</f>
        <v>7</v>
      </c>
      <c r="AI109" s="523">
        <f t="shared" ref="AI109" si="72">COUNTIF(D109:H109,"=8")+COUNTIF(J109:N109,"=8")+COUNTIF(P109:T109,"=8")+COUNTIF(V109:Z109,"=8")+COUNTIF(AB109:AF109,"=8")</f>
        <v>4</v>
      </c>
      <c r="AJ109" s="525">
        <f t="shared" ref="AJ109" si="73">AG109</f>
        <v>130</v>
      </c>
      <c r="AK109" s="527" t="s">
        <v>102</v>
      </c>
      <c r="AL109" s="528"/>
      <c r="AM109"/>
      <c r="AN109"/>
      <c r="AO109"/>
      <c r="AP109"/>
      <c r="AQ109"/>
      <c r="AR109"/>
      <c r="AS109" s="113"/>
      <c r="BE109" s="113"/>
      <c r="BK109" s="113"/>
      <c r="BQ109"/>
      <c r="BR109"/>
      <c r="BS109"/>
      <c r="BT109"/>
      <c r="BU109"/>
      <c r="BV109"/>
      <c r="BW109"/>
    </row>
    <row r="110" spans="1:75" s="9" customFormat="1" ht="15" customHeight="1" x14ac:dyDescent="0.25">
      <c r="A110" s="474"/>
      <c r="B110" s="476"/>
      <c r="C110" s="476"/>
      <c r="D110" s="212">
        <f t="shared" ref="D110" si="74">SUM(D109:H109)</f>
        <v>26</v>
      </c>
      <c r="E110" s="213"/>
      <c r="F110" s="213"/>
      <c r="G110" s="213"/>
      <c r="H110" s="214"/>
      <c r="I110" s="204"/>
      <c r="J110" s="212">
        <f t="shared" ref="J110" si="75">SUM(J109:N109)</f>
        <v>30</v>
      </c>
      <c r="K110" s="213"/>
      <c r="L110" s="213"/>
      <c r="M110" s="213"/>
      <c r="N110" s="214"/>
      <c r="O110" s="204"/>
      <c r="P110" s="212">
        <f t="shared" ref="P110" si="76">SUM(P109:T109)</f>
        <v>36</v>
      </c>
      <c r="Q110" s="213"/>
      <c r="R110" s="213"/>
      <c r="S110" s="213"/>
      <c r="T110" s="214"/>
      <c r="U110" s="211"/>
      <c r="V110" s="212">
        <f t="shared" ref="V110" si="77">SUM(V109:Z109)</f>
        <v>34</v>
      </c>
      <c r="W110" s="213"/>
      <c r="X110" s="213"/>
      <c r="Y110" s="213"/>
      <c r="Z110" s="214"/>
      <c r="AA110" s="204"/>
      <c r="AB110" s="212">
        <f t="shared" ref="AB110" si="78">SUM(AB109:AF109)</f>
        <v>4</v>
      </c>
      <c r="AC110" s="213"/>
      <c r="AD110" s="213"/>
      <c r="AE110" s="213"/>
      <c r="AF110" s="214"/>
      <c r="AG110" s="543"/>
      <c r="AH110" s="545"/>
      <c r="AI110" s="524"/>
      <c r="AJ110" s="526"/>
      <c r="AK110" s="529"/>
      <c r="AL110" s="530"/>
      <c r="AM110"/>
      <c r="AN110"/>
      <c r="AO110"/>
      <c r="AP110"/>
      <c r="AQ110"/>
      <c r="AR110"/>
      <c r="AS110" s="113"/>
      <c r="BE110" s="113"/>
      <c r="BK110" s="113"/>
      <c r="BQ110"/>
      <c r="BR110"/>
      <c r="BS110"/>
      <c r="BT110"/>
      <c r="BU110"/>
      <c r="BV110"/>
      <c r="BW110"/>
    </row>
    <row r="111" spans="1:75" s="9" customFormat="1" ht="15" customHeight="1" x14ac:dyDescent="0.25">
      <c r="A111" s="483">
        <v>13</v>
      </c>
      <c r="B111" s="486" t="s">
        <v>71</v>
      </c>
      <c r="C111" s="486" t="s">
        <v>66</v>
      </c>
      <c r="D111" s="8">
        <v>4</v>
      </c>
      <c r="E111" s="6">
        <v>8</v>
      </c>
      <c r="F111" s="6">
        <v>4</v>
      </c>
      <c r="G111" s="7">
        <v>0</v>
      </c>
      <c r="H111" s="7">
        <v>6</v>
      </c>
      <c r="I111" s="210">
        <f t="shared" ref="I111" si="79">D112</f>
        <v>22</v>
      </c>
      <c r="J111" s="8">
        <v>0</v>
      </c>
      <c r="K111" s="6">
        <v>10</v>
      </c>
      <c r="L111" s="6">
        <v>8</v>
      </c>
      <c r="M111" s="7">
        <v>0</v>
      </c>
      <c r="N111" s="7">
        <v>6</v>
      </c>
      <c r="O111" s="210">
        <f t="shared" ref="O111" si="80">SUM(I111,J112)</f>
        <v>46</v>
      </c>
      <c r="P111" s="8">
        <v>6</v>
      </c>
      <c r="Q111" s="6">
        <v>10</v>
      </c>
      <c r="R111" s="6">
        <v>6</v>
      </c>
      <c r="S111" s="7">
        <v>0</v>
      </c>
      <c r="T111" s="7">
        <v>0</v>
      </c>
      <c r="U111" s="210">
        <f t="shared" ref="U111" si="81">SUM(O111,P112)</f>
        <v>68</v>
      </c>
      <c r="V111" s="8">
        <v>6</v>
      </c>
      <c r="W111" s="6">
        <v>10</v>
      </c>
      <c r="X111" s="6">
        <v>0</v>
      </c>
      <c r="Y111" s="7">
        <v>0</v>
      </c>
      <c r="Z111" s="7">
        <v>0</v>
      </c>
      <c r="AA111" s="210">
        <f t="shared" ref="AA111" si="82">SUM(U111,V112)</f>
        <v>84</v>
      </c>
      <c r="AB111" s="8">
        <v>8</v>
      </c>
      <c r="AC111" s="6">
        <v>10</v>
      </c>
      <c r="AD111" s="6">
        <v>6</v>
      </c>
      <c r="AE111" s="7">
        <v>0</v>
      </c>
      <c r="AF111" s="7">
        <v>0</v>
      </c>
      <c r="AG111" s="531">
        <f t="shared" ref="AG111" si="83">SUM(AA111,AB112)</f>
        <v>108</v>
      </c>
      <c r="AH111" s="532">
        <f t="shared" ref="AH111" si="84">COUNTIF(D111:H111,"=10")+COUNTIF(J111:N111,"=10")+COUNTIF(P111:T111,"=10")+COUNTIF(V111:Z111,"=10")+COUNTIF(AB111:AF111,"=10")</f>
        <v>4</v>
      </c>
      <c r="AI111" s="534">
        <f t="shared" ref="AI111" si="85">COUNTIF(D111:H111,"=8")+COUNTIF(J111:N111,"=8")+COUNTIF(P111:T111,"=8")+COUNTIF(V111:Z111,"=8")+COUNTIF(AB111:AF111,"=8")</f>
        <v>3</v>
      </c>
      <c r="AJ111" s="536">
        <f t="shared" ref="AJ111" si="86">AG111</f>
        <v>108</v>
      </c>
      <c r="AK111" s="538"/>
      <c r="AL111" s="539"/>
      <c r="AM111"/>
      <c r="AN111"/>
      <c r="AO111"/>
      <c r="AP111"/>
      <c r="AQ111"/>
      <c r="AR111"/>
      <c r="AS111" s="113"/>
      <c r="BE111" s="113"/>
      <c r="BK111" s="113"/>
      <c r="BQ111"/>
      <c r="BR111"/>
      <c r="BS111"/>
      <c r="BT111"/>
      <c r="BU111"/>
      <c r="BV111"/>
      <c r="BW111"/>
    </row>
    <row r="112" spans="1:75" s="9" customFormat="1" ht="15.75" customHeight="1" thickBot="1" x14ac:dyDescent="0.3">
      <c r="A112" s="458"/>
      <c r="B112" s="485"/>
      <c r="C112" s="485"/>
      <c r="D112" s="345">
        <f t="shared" ref="D112" si="87">SUM(D111:H111)</f>
        <v>22</v>
      </c>
      <c r="E112" s="346"/>
      <c r="F112" s="346"/>
      <c r="G112" s="346"/>
      <c r="H112" s="347"/>
      <c r="I112" s="339"/>
      <c r="J112" s="345">
        <f t="shared" ref="J112" si="88">SUM(J111:N111)</f>
        <v>24</v>
      </c>
      <c r="K112" s="346"/>
      <c r="L112" s="346"/>
      <c r="M112" s="346"/>
      <c r="N112" s="347"/>
      <c r="O112" s="339"/>
      <c r="P112" s="345">
        <f t="shared" ref="P112" si="89">SUM(P111:T111)</f>
        <v>22</v>
      </c>
      <c r="Q112" s="346"/>
      <c r="R112" s="346"/>
      <c r="S112" s="346"/>
      <c r="T112" s="347"/>
      <c r="U112" s="339"/>
      <c r="V112" s="345">
        <f t="shared" ref="V112" si="90">SUM(V111:Z111)</f>
        <v>16</v>
      </c>
      <c r="W112" s="346"/>
      <c r="X112" s="346"/>
      <c r="Y112" s="346"/>
      <c r="Z112" s="347"/>
      <c r="AA112" s="339"/>
      <c r="AB112" s="345">
        <f t="shared" ref="AB112" si="91">SUM(AB111:AF111)</f>
        <v>24</v>
      </c>
      <c r="AC112" s="346"/>
      <c r="AD112" s="346"/>
      <c r="AE112" s="346"/>
      <c r="AF112" s="347"/>
      <c r="AG112" s="490"/>
      <c r="AH112" s="533"/>
      <c r="AI112" s="535"/>
      <c r="AJ112" s="537"/>
      <c r="AK112" s="540"/>
      <c r="AL112" s="541"/>
      <c r="AM112"/>
      <c r="AN112"/>
      <c r="AO112"/>
      <c r="AP112"/>
      <c r="AQ112"/>
      <c r="AR112"/>
      <c r="AS112" s="113"/>
      <c r="BE112" s="113"/>
      <c r="BK112" s="113"/>
      <c r="BQ112"/>
      <c r="BR112"/>
      <c r="BS112"/>
      <c r="BT112"/>
      <c r="BU112"/>
      <c r="BV112"/>
      <c r="BW112"/>
    </row>
    <row r="113" spans="1:75" s="9" customFormat="1" ht="16.5" thickBot="1" x14ac:dyDescent="0.3">
      <c r="A113" s="40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 s="113"/>
      <c r="V113"/>
      <c r="W113"/>
      <c r="X113"/>
      <c r="Y113"/>
      <c r="Z113"/>
      <c r="AA113"/>
      <c r="AB113"/>
      <c r="AC113"/>
      <c r="AD113"/>
      <c r="AE113"/>
      <c r="AF113"/>
      <c r="AG113" s="113"/>
      <c r="AH113"/>
      <c r="AI113"/>
      <c r="AJ113"/>
      <c r="AK113"/>
      <c r="AL113"/>
      <c r="AM113"/>
      <c r="AN113"/>
      <c r="AO113"/>
      <c r="AP113"/>
      <c r="AQ113"/>
      <c r="AR113"/>
      <c r="AS113" s="113"/>
      <c r="BE113" s="113"/>
      <c r="BK113" s="113"/>
      <c r="BQ113"/>
      <c r="BR113"/>
      <c r="BS113"/>
      <c r="BT113"/>
      <c r="BU113"/>
      <c r="BV113"/>
      <c r="BW113"/>
    </row>
    <row r="114" spans="1:75" s="9" customFormat="1" ht="21.75" thickBot="1" x14ac:dyDescent="0.3">
      <c r="A114" s="70"/>
      <c r="B114" s="436" t="s">
        <v>44</v>
      </c>
      <c r="C114" s="437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72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18"/>
      <c r="AI114" s="18"/>
      <c r="AJ114" s="18"/>
      <c r="AK114"/>
      <c r="AL114"/>
      <c r="AM114"/>
      <c r="AN114"/>
      <c r="AO114"/>
      <c r="AP114"/>
      <c r="AQ114"/>
      <c r="AR114"/>
      <c r="AS114" s="113"/>
      <c r="BE114" s="113"/>
      <c r="BK114" s="113"/>
      <c r="BQ114"/>
      <c r="BR114"/>
      <c r="BS114"/>
      <c r="BT114"/>
      <c r="BU114"/>
      <c r="BV114"/>
      <c r="BW114"/>
    </row>
    <row r="115" spans="1:75" s="9" customFormat="1" ht="15" customHeight="1" x14ac:dyDescent="0.25">
      <c r="A115" s="457" t="s">
        <v>0</v>
      </c>
      <c r="B115" s="199" t="s">
        <v>16</v>
      </c>
      <c r="C115" s="199" t="s">
        <v>1</v>
      </c>
      <c r="D115" s="459" t="s">
        <v>2</v>
      </c>
      <c r="E115" s="460"/>
      <c r="F115" s="460"/>
      <c r="G115" s="461"/>
      <c r="H115" s="462"/>
      <c r="I115" s="267" t="s">
        <v>14</v>
      </c>
      <c r="J115" s="459" t="s">
        <v>3</v>
      </c>
      <c r="K115" s="460"/>
      <c r="L115" s="460"/>
      <c r="M115" s="461"/>
      <c r="N115" s="462"/>
      <c r="O115" s="267" t="s">
        <v>14</v>
      </c>
      <c r="P115" s="459" t="s">
        <v>4</v>
      </c>
      <c r="Q115" s="460"/>
      <c r="R115" s="460"/>
      <c r="S115" s="461"/>
      <c r="T115" s="462"/>
      <c r="U115" s="267" t="s">
        <v>14</v>
      </c>
      <c r="V115" s="459" t="s">
        <v>5</v>
      </c>
      <c r="W115" s="460"/>
      <c r="X115" s="460"/>
      <c r="Y115" s="461"/>
      <c r="Z115" s="462"/>
      <c r="AA115" s="267" t="s">
        <v>14</v>
      </c>
      <c r="AB115" s="459" t="s">
        <v>6</v>
      </c>
      <c r="AC115" s="460"/>
      <c r="AD115" s="460"/>
      <c r="AE115" s="461"/>
      <c r="AF115" s="462"/>
      <c r="AG115" s="267" t="s">
        <v>14</v>
      </c>
      <c r="AH115" s="467" t="s">
        <v>21</v>
      </c>
      <c r="AI115" s="222" t="s">
        <v>22</v>
      </c>
      <c r="AJ115" s="199" t="s">
        <v>7</v>
      </c>
      <c r="AK115" s="469" t="s">
        <v>42</v>
      </c>
      <c r="AL115" s="470"/>
      <c r="AM115"/>
      <c r="AN115"/>
      <c r="AO115"/>
      <c r="AP115"/>
      <c r="AQ115"/>
      <c r="AR115"/>
      <c r="AS115" s="113"/>
      <c r="BE115" s="113"/>
      <c r="BK115" s="113"/>
      <c r="BQ115"/>
      <c r="BR115"/>
      <c r="BS115"/>
      <c r="BT115"/>
      <c r="BU115"/>
      <c r="BV115"/>
      <c r="BW115"/>
    </row>
    <row r="116" spans="1:75" s="9" customFormat="1" ht="15.75" customHeight="1" thickBot="1" x14ac:dyDescent="0.3">
      <c r="A116" s="458"/>
      <c r="B116" s="343"/>
      <c r="C116" s="343"/>
      <c r="D116" s="21" t="s">
        <v>47</v>
      </c>
      <c r="E116" s="464" t="s">
        <v>45</v>
      </c>
      <c r="F116" s="465"/>
      <c r="G116" s="466"/>
      <c r="H116" s="23" t="s">
        <v>46</v>
      </c>
      <c r="I116" s="463"/>
      <c r="J116" s="21" t="s">
        <v>47</v>
      </c>
      <c r="K116" s="464" t="s">
        <v>45</v>
      </c>
      <c r="L116" s="465"/>
      <c r="M116" s="466"/>
      <c r="N116" s="23" t="s">
        <v>46</v>
      </c>
      <c r="O116" s="463"/>
      <c r="P116" s="21" t="s">
        <v>47</v>
      </c>
      <c r="Q116" s="464" t="s">
        <v>45</v>
      </c>
      <c r="R116" s="465"/>
      <c r="S116" s="466"/>
      <c r="T116" s="23" t="s">
        <v>46</v>
      </c>
      <c r="U116" s="463"/>
      <c r="V116" s="21" t="s">
        <v>47</v>
      </c>
      <c r="W116" s="464" t="s">
        <v>45</v>
      </c>
      <c r="X116" s="465"/>
      <c r="Y116" s="466"/>
      <c r="Z116" s="23" t="s">
        <v>46</v>
      </c>
      <c r="AA116" s="463"/>
      <c r="AB116" s="21" t="s">
        <v>47</v>
      </c>
      <c r="AC116" s="464" t="s">
        <v>45</v>
      </c>
      <c r="AD116" s="465"/>
      <c r="AE116" s="466"/>
      <c r="AF116" s="23" t="s">
        <v>46</v>
      </c>
      <c r="AG116" s="463"/>
      <c r="AH116" s="546"/>
      <c r="AI116" s="223"/>
      <c r="AJ116" s="200"/>
      <c r="AK116" s="471"/>
      <c r="AL116" s="472"/>
      <c r="AM116"/>
      <c r="AN116"/>
      <c r="AO116"/>
      <c r="AP116"/>
      <c r="AQ116"/>
      <c r="AR116"/>
      <c r="AS116" s="113"/>
      <c r="BE116" s="113"/>
      <c r="BK116" s="113"/>
      <c r="BQ116"/>
      <c r="BR116"/>
      <c r="BS116"/>
      <c r="BT116"/>
      <c r="BU116"/>
      <c r="BV116"/>
      <c r="BW116"/>
    </row>
    <row r="117" spans="1:75" s="9" customFormat="1" ht="15" customHeight="1" x14ac:dyDescent="0.25">
      <c r="A117" s="473">
        <v>5</v>
      </c>
      <c r="B117" s="475" t="s">
        <v>65</v>
      </c>
      <c r="C117" s="475" t="s">
        <v>66</v>
      </c>
      <c r="D117" s="68">
        <v>6</v>
      </c>
      <c r="E117" s="66">
        <v>10</v>
      </c>
      <c r="F117" s="66">
        <v>8</v>
      </c>
      <c r="G117" s="67">
        <v>0</v>
      </c>
      <c r="H117" s="67">
        <v>8</v>
      </c>
      <c r="I117" s="203">
        <f>D118</f>
        <v>32</v>
      </c>
      <c r="J117" s="68">
        <v>10</v>
      </c>
      <c r="K117" s="66">
        <v>8</v>
      </c>
      <c r="L117" s="66">
        <v>0</v>
      </c>
      <c r="M117" s="67">
        <v>0</v>
      </c>
      <c r="N117" s="67">
        <v>6</v>
      </c>
      <c r="O117" s="203">
        <f>SUM(I117,J118)</f>
        <v>56</v>
      </c>
      <c r="P117" s="68">
        <v>8</v>
      </c>
      <c r="Q117" s="66">
        <v>10</v>
      </c>
      <c r="R117" s="66">
        <v>10</v>
      </c>
      <c r="S117" s="67">
        <v>0</v>
      </c>
      <c r="T117" s="67">
        <v>10</v>
      </c>
      <c r="U117" s="209">
        <f>SUM(O117,P118)</f>
        <v>94</v>
      </c>
      <c r="V117" s="68">
        <v>10</v>
      </c>
      <c r="W117" s="66">
        <v>8</v>
      </c>
      <c r="X117" s="66">
        <v>6</v>
      </c>
      <c r="Y117" s="67">
        <v>4</v>
      </c>
      <c r="Z117" s="67">
        <v>6</v>
      </c>
      <c r="AA117" s="203">
        <f>SUM(U117,V118)</f>
        <v>128</v>
      </c>
      <c r="AB117" s="68">
        <v>4</v>
      </c>
      <c r="AC117" s="66">
        <v>8</v>
      </c>
      <c r="AD117" s="66">
        <v>8</v>
      </c>
      <c r="AE117" s="67">
        <v>0</v>
      </c>
      <c r="AF117" s="67">
        <v>8</v>
      </c>
      <c r="AG117" s="542">
        <f>SUM(AA117,AB118)</f>
        <v>156</v>
      </c>
      <c r="AH117" s="544">
        <f>COUNTIF(D117:H117,"=10")+COUNTIF(J117:N117,"=10")+COUNTIF(P117:T117,"=10")+COUNTIF(V117:Z117,"=10")+COUNTIF(AB117:AF117,"=10")</f>
        <v>6</v>
      </c>
      <c r="AI117" s="523">
        <f>COUNTIF(D117:H117,"=8")+COUNTIF(J117:N117,"=8")+COUNTIF(P117:T117,"=8")+COUNTIF(V117:Z117,"=8")+COUNTIF(AB117:AF117,"=8")</f>
        <v>8</v>
      </c>
      <c r="AJ117" s="525">
        <f>AG117</f>
        <v>156</v>
      </c>
      <c r="AK117" s="527" t="s">
        <v>102</v>
      </c>
      <c r="AL117" s="528"/>
      <c r="AM117"/>
      <c r="AN117"/>
      <c r="AO117"/>
      <c r="AP117"/>
      <c r="AQ117"/>
      <c r="AR117"/>
      <c r="AS117" s="113"/>
      <c r="BE117" s="113"/>
      <c r="BK117" s="113"/>
      <c r="BQ117"/>
      <c r="BR117"/>
      <c r="BS117"/>
      <c r="BT117"/>
      <c r="BU117"/>
      <c r="BV117"/>
      <c r="BW117"/>
    </row>
    <row r="118" spans="1:75" s="9" customFormat="1" ht="15" customHeight="1" x14ac:dyDescent="0.25">
      <c r="A118" s="474"/>
      <c r="B118" s="476"/>
      <c r="C118" s="476"/>
      <c r="D118" s="212">
        <f>SUM(D117:H117)</f>
        <v>32</v>
      </c>
      <c r="E118" s="213"/>
      <c r="F118" s="213"/>
      <c r="G118" s="213"/>
      <c r="H118" s="214"/>
      <c r="I118" s="204"/>
      <c r="J118" s="212">
        <f>SUM(J117:N117)</f>
        <v>24</v>
      </c>
      <c r="K118" s="213"/>
      <c r="L118" s="213"/>
      <c r="M118" s="213"/>
      <c r="N118" s="214"/>
      <c r="O118" s="204"/>
      <c r="P118" s="212">
        <f>SUM(P117:T117)</f>
        <v>38</v>
      </c>
      <c r="Q118" s="213"/>
      <c r="R118" s="213"/>
      <c r="S118" s="213"/>
      <c r="T118" s="214"/>
      <c r="U118" s="211"/>
      <c r="V118" s="212">
        <f>SUM(V117:Z117)</f>
        <v>34</v>
      </c>
      <c r="W118" s="213"/>
      <c r="X118" s="213"/>
      <c r="Y118" s="213"/>
      <c r="Z118" s="214"/>
      <c r="AA118" s="204"/>
      <c r="AB118" s="212">
        <f>SUM(AB117:AF117)</f>
        <v>28</v>
      </c>
      <c r="AC118" s="213"/>
      <c r="AD118" s="213"/>
      <c r="AE118" s="213"/>
      <c r="AF118" s="214"/>
      <c r="AG118" s="543"/>
      <c r="AH118" s="545"/>
      <c r="AI118" s="524"/>
      <c r="AJ118" s="526"/>
      <c r="AK118" s="529"/>
      <c r="AL118" s="530"/>
      <c r="AM118"/>
      <c r="AN118"/>
      <c r="AO118"/>
      <c r="AP118"/>
      <c r="AQ118"/>
      <c r="AR118"/>
      <c r="AS118" s="113"/>
      <c r="BE118" s="113"/>
      <c r="BK118" s="113"/>
      <c r="BQ118"/>
      <c r="BR118"/>
      <c r="BS118"/>
      <c r="BT118"/>
      <c r="BU118"/>
      <c r="BV118"/>
      <c r="BW118"/>
    </row>
    <row r="119" spans="1:75" s="9" customFormat="1" ht="15" customHeight="1" x14ac:dyDescent="0.25">
      <c r="A119" s="483">
        <v>12</v>
      </c>
      <c r="B119" s="484" t="s">
        <v>84</v>
      </c>
      <c r="C119" s="484" t="s">
        <v>85</v>
      </c>
      <c r="D119" s="6">
        <v>4</v>
      </c>
      <c r="E119" s="6">
        <v>10</v>
      </c>
      <c r="F119" s="6">
        <v>10</v>
      </c>
      <c r="G119" s="7">
        <v>0</v>
      </c>
      <c r="H119" s="7">
        <v>0</v>
      </c>
      <c r="I119" s="210">
        <f t="shared" ref="I119" si="92">D120</f>
        <v>24</v>
      </c>
      <c r="J119" s="8">
        <v>6</v>
      </c>
      <c r="K119" s="6">
        <v>6</v>
      </c>
      <c r="L119" s="6">
        <v>4</v>
      </c>
      <c r="M119" s="7">
        <v>0</v>
      </c>
      <c r="N119" s="7">
        <v>6</v>
      </c>
      <c r="O119" s="210">
        <f t="shared" ref="O119" si="93">SUM(I119,J120)</f>
        <v>46</v>
      </c>
      <c r="P119" s="8">
        <v>0</v>
      </c>
      <c r="Q119" s="6">
        <v>6</v>
      </c>
      <c r="R119" s="6">
        <v>4</v>
      </c>
      <c r="S119" s="7">
        <v>0</v>
      </c>
      <c r="T119" s="7">
        <v>8</v>
      </c>
      <c r="U119" s="210">
        <f t="shared" ref="U119" si="94">SUM(O119,P120)</f>
        <v>64</v>
      </c>
      <c r="V119" s="8">
        <v>0</v>
      </c>
      <c r="W119" s="6">
        <v>8</v>
      </c>
      <c r="X119" s="6">
        <v>6</v>
      </c>
      <c r="Y119" s="7">
        <v>0</v>
      </c>
      <c r="Z119" s="7">
        <v>6</v>
      </c>
      <c r="AA119" s="210">
        <f t="shared" ref="AA119" si="95">SUM(U119,V120)</f>
        <v>84</v>
      </c>
      <c r="AB119" s="8">
        <v>4</v>
      </c>
      <c r="AC119" s="6">
        <v>6</v>
      </c>
      <c r="AD119" s="6">
        <v>6</v>
      </c>
      <c r="AE119" s="7">
        <v>4</v>
      </c>
      <c r="AF119" s="7">
        <v>8</v>
      </c>
      <c r="AG119" s="531">
        <f t="shared" ref="AG119" si="96">SUM(AA119,AB120)</f>
        <v>112</v>
      </c>
      <c r="AH119" s="532">
        <f t="shared" ref="AH119" si="97">COUNTIF(D119:H119,"=10")+COUNTIF(J119:N119,"=10")+COUNTIF(P119:T119,"=10")+COUNTIF(V119:Z119,"=10")+COUNTIF(AB119:AF119,"=10")</f>
        <v>2</v>
      </c>
      <c r="AI119" s="534">
        <f t="shared" ref="AI119" si="98">COUNTIF(D119:H119,"=8")+COUNTIF(J119:N119,"=8")+COUNTIF(P119:T119,"=8")+COUNTIF(V119:Z119,"=8")+COUNTIF(AB119:AF119,"=8")</f>
        <v>3</v>
      </c>
      <c r="AJ119" s="536">
        <f t="shared" ref="AJ119" si="99">AG119</f>
        <v>112</v>
      </c>
      <c r="AK119" s="538"/>
      <c r="AL119" s="539"/>
      <c r="AM119"/>
      <c r="AN119"/>
      <c r="AO119"/>
      <c r="AP119"/>
      <c r="AQ119"/>
      <c r="AR119"/>
      <c r="AS119" s="113"/>
      <c r="BE119" s="113"/>
      <c r="BK119" s="113"/>
      <c r="BQ119"/>
      <c r="BR119"/>
      <c r="BS119"/>
      <c r="BT119"/>
      <c r="BU119"/>
      <c r="BV119"/>
      <c r="BW119"/>
    </row>
    <row r="120" spans="1:75" s="9" customFormat="1" ht="15.75" customHeight="1" thickBot="1" x14ac:dyDescent="0.3">
      <c r="A120" s="458"/>
      <c r="B120" s="485"/>
      <c r="C120" s="485"/>
      <c r="D120" s="227">
        <f t="shared" ref="D120" si="100">SUM(D119:H119)</f>
        <v>24</v>
      </c>
      <c r="E120" s="227"/>
      <c r="F120" s="227"/>
      <c r="G120" s="227"/>
      <c r="H120" s="228"/>
      <c r="I120" s="211"/>
      <c r="J120" s="226">
        <f t="shared" ref="J120" si="101">SUM(J119:N119)</f>
        <v>22</v>
      </c>
      <c r="K120" s="227"/>
      <c r="L120" s="227"/>
      <c r="M120" s="227"/>
      <c r="N120" s="228"/>
      <c r="O120" s="211"/>
      <c r="P120" s="226">
        <f t="shared" ref="P120" si="102">SUM(P119:T119)</f>
        <v>18</v>
      </c>
      <c r="Q120" s="227"/>
      <c r="R120" s="227"/>
      <c r="S120" s="227"/>
      <c r="T120" s="228"/>
      <c r="U120" s="211"/>
      <c r="V120" s="226">
        <f t="shared" ref="V120" si="103">SUM(V119:Z119)</f>
        <v>20</v>
      </c>
      <c r="W120" s="227"/>
      <c r="X120" s="227"/>
      <c r="Y120" s="227"/>
      <c r="Z120" s="228"/>
      <c r="AA120" s="211"/>
      <c r="AB120" s="226">
        <f t="shared" ref="AB120" si="104">SUM(AB119:AF119)</f>
        <v>28</v>
      </c>
      <c r="AC120" s="227"/>
      <c r="AD120" s="227"/>
      <c r="AE120" s="227"/>
      <c r="AF120" s="228"/>
      <c r="AG120" s="543"/>
      <c r="AH120" s="548"/>
      <c r="AI120" s="549"/>
      <c r="AJ120" s="550"/>
      <c r="AK120" s="551"/>
      <c r="AL120" s="552"/>
      <c r="AM120"/>
      <c r="AN120"/>
      <c r="AO120"/>
      <c r="AP120"/>
      <c r="AQ120"/>
      <c r="AR120"/>
      <c r="AS120" s="113"/>
      <c r="BE120" s="113"/>
      <c r="BK120" s="113"/>
      <c r="BQ120"/>
      <c r="BR120"/>
      <c r="BS120"/>
      <c r="BT120"/>
      <c r="BU120"/>
      <c r="BV120"/>
      <c r="BW120"/>
    </row>
    <row r="121" spans="1:75" s="9" customFormat="1" ht="15" customHeight="1" x14ac:dyDescent="0.25">
      <c r="A121" s="473">
        <v>6</v>
      </c>
      <c r="B121" s="547" t="s">
        <v>83</v>
      </c>
      <c r="C121" s="547" t="s">
        <v>66</v>
      </c>
      <c r="D121" s="68">
        <v>6</v>
      </c>
      <c r="E121" s="66">
        <v>10</v>
      </c>
      <c r="F121" s="66">
        <v>8</v>
      </c>
      <c r="G121" s="67">
        <v>8</v>
      </c>
      <c r="H121" s="67">
        <v>8</v>
      </c>
      <c r="I121" s="203">
        <f t="shared" ref="I121" si="105">D122</f>
        <v>40</v>
      </c>
      <c r="J121" s="68">
        <v>8</v>
      </c>
      <c r="K121" s="66">
        <v>10</v>
      </c>
      <c r="L121" s="66">
        <v>0</v>
      </c>
      <c r="M121" s="67">
        <v>0</v>
      </c>
      <c r="N121" s="67">
        <v>6</v>
      </c>
      <c r="O121" s="203">
        <f t="shared" ref="O121" si="106">SUM(I121,J122)</f>
        <v>64</v>
      </c>
      <c r="P121" s="68">
        <v>8</v>
      </c>
      <c r="Q121" s="66">
        <v>6</v>
      </c>
      <c r="R121" s="66">
        <v>6</v>
      </c>
      <c r="S121" s="67">
        <v>4</v>
      </c>
      <c r="T121" s="67">
        <v>4</v>
      </c>
      <c r="U121" s="209">
        <f t="shared" ref="U121" si="107">SUM(O121,P122)</f>
        <v>92</v>
      </c>
      <c r="V121" s="68">
        <v>0</v>
      </c>
      <c r="W121" s="66">
        <v>8</v>
      </c>
      <c r="X121" s="66">
        <v>4</v>
      </c>
      <c r="Y121" s="67">
        <v>4</v>
      </c>
      <c r="Z121" s="67">
        <v>4</v>
      </c>
      <c r="AA121" s="203">
        <f t="shared" ref="AA121" si="108">SUM(U121,V122)</f>
        <v>112</v>
      </c>
      <c r="AB121" s="68">
        <v>10</v>
      </c>
      <c r="AC121" s="66">
        <v>10</v>
      </c>
      <c r="AD121" s="66">
        <v>8</v>
      </c>
      <c r="AE121" s="67">
        <v>0</v>
      </c>
      <c r="AF121" s="67">
        <v>6</v>
      </c>
      <c r="AG121" s="542">
        <f t="shared" ref="AG121" si="109">SUM(AA121,AB122)</f>
        <v>146</v>
      </c>
      <c r="AH121" s="544">
        <f t="shared" ref="AH121" si="110">COUNTIF(D121:H121,"=10")+COUNTIF(J121:N121,"=10")+COUNTIF(P121:T121,"=10")+COUNTIF(V121:Z121,"=10")+COUNTIF(AB121:AF121,"=10")</f>
        <v>4</v>
      </c>
      <c r="AI121" s="523">
        <f t="shared" ref="AI121" si="111">COUNTIF(D121:H121,"=8")+COUNTIF(J121:N121,"=8")+COUNTIF(P121:T121,"=8")+COUNTIF(V121:Z121,"=8")+COUNTIF(AB121:AF121,"=8")</f>
        <v>7</v>
      </c>
      <c r="AJ121" s="525">
        <f t="shared" ref="AJ121" si="112">AG121</f>
        <v>146</v>
      </c>
      <c r="AK121" s="527"/>
      <c r="AL121" s="528"/>
      <c r="AM121"/>
      <c r="AN121"/>
      <c r="AO121"/>
      <c r="AP121"/>
      <c r="AQ121"/>
      <c r="AR121"/>
      <c r="AS121" s="113"/>
      <c r="BE121" s="113"/>
      <c r="BK121" s="113"/>
      <c r="BQ121"/>
      <c r="BR121"/>
      <c r="BS121"/>
      <c r="BT121"/>
      <c r="BU121"/>
      <c r="BV121"/>
      <c r="BW121"/>
    </row>
    <row r="122" spans="1:75" s="9" customFormat="1" ht="15" customHeight="1" x14ac:dyDescent="0.25">
      <c r="A122" s="474"/>
      <c r="B122" s="476"/>
      <c r="C122" s="476"/>
      <c r="D122" s="212">
        <f t="shared" ref="D122" si="113">SUM(D121:H121)</f>
        <v>40</v>
      </c>
      <c r="E122" s="213"/>
      <c r="F122" s="213"/>
      <c r="G122" s="213"/>
      <c r="H122" s="214"/>
      <c r="I122" s="204"/>
      <c r="J122" s="212">
        <f t="shared" ref="J122" si="114">SUM(J121:N121)</f>
        <v>24</v>
      </c>
      <c r="K122" s="213"/>
      <c r="L122" s="213"/>
      <c r="M122" s="213"/>
      <c r="N122" s="214"/>
      <c r="O122" s="204"/>
      <c r="P122" s="212">
        <f t="shared" ref="P122" si="115">SUM(P121:T121)</f>
        <v>28</v>
      </c>
      <c r="Q122" s="213"/>
      <c r="R122" s="213"/>
      <c r="S122" s="213"/>
      <c r="T122" s="214"/>
      <c r="U122" s="211"/>
      <c r="V122" s="212">
        <f t="shared" ref="V122" si="116">SUM(V121:Z121)</f>
        <v>20</v>
      </c>
      <c r="W122" s="213"/>
      <c r="X122" s="213"/>
      <c r="Y122" s="213"/>
      <c r="Z122" s="214"/>
      <c r="AA122" s="204"/>
      <c r="AB122" s="212">
        <f t="shared" ref="AB122" si="117">SUM(AB121:AF121)</f>
        <v>34</v>
      </c>
      <c r="AC122" s="213"/>
      <c r="AD122" s="213"/>
      <c r="AE122" s="213"/>
      <c r="AF122" s="214"/>
      <c r="AG122" s="543"/>
      <c r="AH122" s="545"/>
      <c r="AI122" s="524"/>
      <c r="AJ122" s="526"/>
      <c r="AK122" s="529"/>
      <c r="AL122" s="530"/>
      <c r="AM122"/>
      <c r="AN122"/>
      <c r="AO122"/>
      <c r="AP122"/>
      <c r="AQ122"/>
      <c r="AR122"/>
      <c r="AS122" s="113"/>
      <c r="BE122" s="113"/>
      <c r="BK122" s="113"/>
      <c r="BQ122"/>
      <c r="BR122"/>
      <c r="BS122"/>
      <c r="BT122"/>
      <c r="BU122"/>
      <c r="BV122"/>
      <c r="BW122"/>
    </row>
    <row r="123" spans="1:75" s="9" customFormat="1" ht="15" customHeight="1" x14ac:dyDescent="0.25">
      <c r="A123" s="483">
        <v>11</v>
      </c>
      <c r="B123" s="486" t="s">
        <v>79</v>
      </c>
      <c r="C123" s="486" t="s">
        <v>66</v>
      </c>
      <c r="D123" s="8">
        <v>6</v>
      </c>
      <c r="E123" s="6">
        <v>6</v>
      </c>
      <c r="F123" s="6">
        <v>4</v>
      </c>
      <c r="G123" s="7">
        <v>0</v>
      </c>
      <c r="H123" s="7">
        <v>6</v>
      </c>
      <c r="I123" s="210">
        <f t="shared" ref="I123" si="118">D124</f>
        <v>22</v>
      </c>
      <c r="J123" s="8">
        <v>6</v>
      </c>
      <c r="K123" s="6">
        <v>8</v>
      </c>
      <c r="L123" s="6">
        <v>6</v>
      </c>
      <c r="M123" s="7">
        <v>0</v>
      </c>
      <c r="N123" s="7">
        <v>8</v>
      </c>
      <c r="O123" s="210">
        <f t="shared" ref="O123" si="119">SUM(I123,J124)</f>
        <v>50</v>
      </c>
      <c r="P123" s="8">
        <v>6</v>
      </c>
      <c r="Q123" s="6">
        <v>10</v>
      </c>
      <c r="R123" s="6">
        <v>8</v>
      </c>
      <c r="S123" s="7">
        <v>6</v>
      </c>
      <c r="T123" s="7">
        <v>6</v>
      </c>
      <c r="U123" s="210">
        <f t="shared" ref="U123" si="120">SUM(O123,P124)</f>
        <v>86</v>
      </c>
      <c r="V123" s="8">
        <v>10</v>
      </c>
      <c r="W123" s="6">
        <v>10</v>
      </c>
      <c r="X123" s="6">
        <v>10</v>
      </c>
      <c r="Y123" s="7">
        <v>8</v>
      </c>
      <c r="Z123" s="7">
        <v>8</v>
      </c>
      <c r="AA123" s="210">
        <f t="shared" ref="AA123" si="121">SUM(U123,V124)</f>
        <v>132</v>
      </c>
      <c r="AB123" s="8">
        <v>8</v>
      </c>
      <c r="AC123" s="6">
        <v>8</v>
      </c>
      <c r="AD123" s="6">
        <v>0</v>
      </c>
      <c r="AE123" s="7">
        <v>0</v>
      </c>
      <c r="AF123" s="7">
        <v>8</v>
      </c>
      <c r="AG123" s="531">
        <f t="shared" ref="AG123" si="122">SUM(AA123,AB124)</f>
        <v>156</v>
      </c>
      <c r="AH123" s="532">
        <f t="shared" ref="AH123" si="123">COUNTIF(D123:H123,"=10")+COUNTIF(J123:N123,"=10")+COUNTIF(P123:T123,"=10")+COUNTIF(V123:Z123,"=10")+COUNTIF(AB123:AF123,"=10")</f>
        <v>4</v>
      </c>
      <c r="AI123" s="534">
        <f t="shared" ref="AI123" si="124">COUNTIF(D123:H123,"=8")+COUNTIF(J123:N123,"=8")+COUNTIF(P123:T123,"=8")+COUNTIF(V123:Z123,"=8")+COUNTIF(AB123:AF123,"=8")</f>
        <v>8</v>
      </c>
      <c r="AJ123" s="536">
        <f t="shared" ref="AJ123" si="125">AG123</f>
        <v>156</v>
      </c>
      <c r="AK123" s="538" t="s">
        <v>102</v>
      </c>
      <c r="AL123" s="539"/>
      <c r="AM123"/>
      <c r="AN123"/>
      <c r="AO123"/>
      <c r="AP123"/>
      <c r="AQ123"/>
      <c r="AR123"/>
      <c r="AS123" s="113"/>
      <c r="BE123" s="113"/>
      <c r="BK123" s="113"/>
      <c r="BQ123"/>
      <c r="BR123"/>
      <c r="BS123"/>
      <c r="BT123"/>
      <c r="BU123"/>
      <c r="BV123"/>
      <c r="BW123"/>
    </row>
    <row r="124" spans="1:75" s="9" customFormat="1" ht="15.75" customHeight="1" thickBot="1" x14ac:dyDescent="0.3">
      <c r="A124" s="458"/>
      <c r="B124" s="485"/>
      <c r="C124" s="485"/>
      <c r="D124" s="345">
        <f t="shared" ref="D124" si="126">SUM(D123:H123)</f>
        <v>22</v>
      </c>
      <c r="E124" s="346"/>
      <c r="F124" s="346"/>
      <c r="G124" s="346"/>
      <c r="H124" s="347"/>
      <c r="I124" s="339"/>
      <c r="J124" s="345">
        <f t="shared" ref="J124" si="127">SUM(J123:N123)</f>
        <v>28</v>
      </c>
      <c r="K124" s="346"/>
      <c r="L124" s="346"/>
      <c r="M124" s="346"/>
      <c r="N124" s="347"/>
      <c r="O124" s="339"/>
      <c r="P124" s="345">
        <f t="shared" ref="P124" si="128">SUM(P123:T123)</f>
        <v>36</v>
      </c>
      <c r="Q124" s="346"/>
      <c r="R124" s="346"/>
      <c r="S124" s="346"/>
      <c r="T124" s="347"/>
      <c r="U124" s="339"/>
      <c r="V124" s="345">
        <f t="shared" ref="V124" si="129">SUM(V123:Z123)</f>
        <v>46</v>
      </c>
      <c r="W124" s="346"/>
      <c r="X124" s="346"/>
      <c r="Y124" s="346"/>
      <c r="Z124" s="347"/>
      <c r="AA124" s="339"/>
      <c r="AB124" s="345">
        <f t="shared" ref="AB124" si="130">SUM(AB123:AF123)</f>
        <v>24</v>
      </c>
      <c r="AC124" s="346"/>
      <c r="AD124" s="346"/>
      <c r="AE124" s="346"/>
      <c r="AF124" s="347"/>
      <c r="AG124" s="490"/>
      <c r="AH124" s="533"/>
      <c r="AI124" s="535"/>
      <c r="AJ124" s="537"/>
      <c r="AK124" s="540"/>
      <c r="AL124" s="541"/>
      <c r="AM124"/>
      <c r="AN124"/>
      <c r="AO124"/>
      <c r="AP124"/>
      <c r="AQ124"/>
      <c r="AR124"/>
      <c r="AS124" s="113"/>
      <c r="BE124" s="113"/>
      <c r="BK124" s="113"/>
      <c r="BQ124"/>
      <c r="BR124"/>
      <c r="BS124"/>
      <c r="BT124"/>
      <c r="BU124"/>
      <c r="BV124"/>
      <c r="BW124"/>
    </row>
    <row r="125" spans="1:75" s="9" customFormat="1" ht="16.5" thickBot="1" x14ac:dyDescent="0.3">
      <c r="A125" s="40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 s="113"/>
      <c r="V125"/>
      <c r="W125"/>
      <c r="X125"/>
      <c r="Y125"/>
      <c r="Z125"/>
      <c r="AA125"/>
      <c r="AB125"/>
      <c r="AC125"/>
      <c r="AD125"/>
      <c r="AE125"/>
      <c r="AF125"/>
      <c r="AG125" s="113"/>
      <c r="AK125"/>
      <c r="AL125"/>
      <c r="AM125"/>
      <c r="AN125"/>
      <c r="AO125"/>
      <c r="AP125"/>
      <c r="AQ125"/>
      <c r="AR125"/>
      <c r="AS125" s="113"/>
      <c r="BE125" s="113"/>
      <c r="BK125" s="113"/>
      <c r="BQ125"/>
      <c r="BR125"/>
      <c r="BS125"/>
      <c r="BT125"/>
      <c r="BU125"/>
      <c r="BV125"/>
      <c r="BW125"/>
    </row>
    <row r="126" spans="1:75" s="9" customFormat="1" ht="21.75" thickBot="1" x14ac:dyDescent="0.3">
      <c r="A126" s="70"/>
      <c r="B126" s="436" t="s">
        <v>44</v>
      </c>
      <c r="C126" s="437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72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18"/>
      <c r="AI126" s="18"/>
      <c r="AJ126" s="18"/>
      <c r="AK126"/>
      <c r="AL126"/>
      <c r="AM126"/>
      <c r="AN126"/>
      <c r="AO126"/>
      <c r="AP126"/>
      <c r="AQ126"/>
      <c r="AR126"/>
      <c r="AS126" s="113"/>
      <c r="BE126" s="113"/>
      <c r="BK126" s="113"/>
      <c r="BQ126"/>
      <c r="BR126"/>
      <c r="BS126"/>
      <c r="BT126"/>
      <c r="BU126"/>
      <c r="BV126"/>
      <c r="BW126"/>
    </row>
    <row r="127" spans="1:75" s="9" customFormat="1" ht="15" customHeight="1" x14ac:dyDescent="0.25">
      <c r="A127" s="457" t="s">
        <v>0</v>
      </c>
      <c r="B127" s="199" t="s">
        <v>16</v>
      </c>
      <c r="C127" s="199" t="s">
        <v>1</v>
      </c>
      <c r="D127" s="459" t="s">
        <v>2</v>
      </c>
      <c r="E127" s="460"/>
      <c r="F127" s="460"/>
      <c r="G127" s="461"/>
      <c r="H127" s="462"/>
      <c r="I127" s="267" t="s">
        <v>14</v>
      </c>
      <c r="J127" s="459" t="s">
        <v>3</v>
      </c>
      <c r="K127" s="460"/>
      <c r="L127" s="460"/>
      <c r="M127" s="461"/>
      <c r="N127" s="462"/>
      <c r="O127" s="267" t="s">
        <v>14</v>
      </c>
      <c r="P127" s="459" t="s">
        <v>4</v>
      </c>
      <c r="Q127" s="460"/>
      <c r="R127" s="460"/>
      <c r="S127" s="461"/>
      <c r="T127" s="462"/>
      <c r="U127" s="267" t="s">
        <v>14</v>
      </c>
      <c r="V127" s="459" t="s">
        <v>5</v>
      </c>
      <c r="W127" s="460"/>
      <c r="X127" s="460"/>
      <c r="Y127" s="461"/>
      <c r="Z127" s="462"/>
      <c r="AA127" s="267" t="s">
        <v>14</v>
      </c>
      <c r="AB127" s="459" t="s">
        <v>6</v>
      </c>
      <c r="AC127" s="460"/>
      <c r="AD127" s="460"/>
      <c r="AE127" s="461"/>
      <c r="AF127" s="462"/>
      <c r="AG127" s="267" t="s">
        <v>14</v>
      </c>
      <c r="AH127" s="467" t="s">
        <v>21</v>
      </c>
      <c r="AI127" s="222" t="s">
        <v>22</v>
      </c>
      <c r="AJ127" s="199" t="s">
        <v>7</v>
      </c>
      <c r="AK127" s="469" t="s">
        <v>42</v>
      </c>
      <c r="AL127" s="470"/>
      <c r="AM127"/>
      <c r="AN127"/>
      <c r="AO127"/>
      <c r="AP127"/>
      <c r="AQ127"/>
      <c r="AR127"/>
      <c r="AS127" s="113"/>
      <c r="BE127" s="113"/>
      <c r="BK127" s="113"/>
      <c r="BQ127"/>
      <c r="BR127"/>
      <c r="BS127"/>
      <c r="BT127"/>
      <c r="BU127"/>
      <c r="BV127"/>
      <c r="BW127"/>
    </row>
    <row r="128" spans="1:75" s="9" customFormat="1" ht="15.75" customHeight="1" thickBot="1" x14ac:dyDescent="0.3">
      <c r="A128" s="458"/>
      <c r="B128" s="343"/>
      <c r="C128" s="343"/>
      <c r="D128" s="21" t="s">
        <v>47</v>
      </c>
      <c r="E128" s="464" t="s">
        <v>45</v>
      </c>
      <c r="F128" s="465"/>
      <c r="G128" s="466"/>
      <c r="H128" s="23" t="s">
        <v>46</v>
      </c>
      <c r="I128" s="463"/>
      <c r="J128" s="21" t="s">
        <v>47</v>
      </c>
      <c r="K128" s="464" t="s">
        <v>45</v>
      </c>
      <c r="L128" s="465"/>
      <c r="M128" s="466"/>
      <c r="N128" s="23" t="s">
        <v>46</v>
      </c>
      <c r="O128" s="463"/>
      <c r="P128" s="21" t="s">
        <v>47</v>
      </c>
      <c r="Q128" s="464" t="s">
        <v>45</v>
      </c>
      <c r="R128" s="465"/>
      <c r="S128" s="466"/>
      <c r="T128" s="23" t="s">
        <v>46</v>
      </c>
      <c r="U128" s="463"/>
      <c r="V128" s="21" t="s">
        <v>47</v>
      </c>
      <c r="W128" s="464" t="s">
        <v>45</v>
      </c>
      <c r="X128" s="465"/>
      <c r="Y128" s="466"/>
      <c r="Z128" s="23" t="s">
        <v>46</v>
      </c>
      <c r="AA128" s="463"/>
      <c r="AB128" s="21" t="s">
        <v>47</v>
      </c>
      <c r="AC128" s="464" t="s">
        <v>45</v>
      </c>
      <c r="AD128" s="465"/>
      <c r="AE128" s="466"/>
      <c r="AF128" s="23" t="s">
        <v>46</v>
      </c>
      <c r="AG128" s="463"/>
      <c r="AH128" s="546"/>
      <c r="AI128" s="223"/>
      <c r="AJ128" s="200"/>
      <c r="AK128" s="471"/>
      <c r="AL128" s="472"/>
      <c r="AM128"/>
      <c r="AN128"/>
      <c r="AO128"/>
      <c r="AP128"/>
      <c r="AQ128"/>
      <c r="AR128"/>
      <c r="AS128" s="113"/>
      <c r="BE128" s="113"/>
      <c r="BK128" s="113"/>
      <c r="BQ128"/>
      <c r="BR128"/>
      <c r="BS128"/>
      <c r="BT128"/>
      <c r="BU128"/>
      <c r="BV128"/>
      <c r="BW128"/>
    </row>
    <row r="129" spans="1:75" s="9" customFormat="1" ht="15" customHeight="1" x14ac:dyDescent="0.25">
      <c r="A129" s="473">
        <v>7</v>
      </c>
      <c r="B129" s="475" t="s">
        <v>81</v>
      </c>
      <c r="C129" s="475" t="s">
        <v>73</v>
      </c>
      <c r="D129" s="68">
        <v>10</v>
      </c>
      <c r="E129" s="66">
        <v>4</v>
      </c>
      <c r="F129" s="66">
        <v>0</v>
      </c>
      <c r="G129" s="67">
        <v>0</v>
      </c>
      <c r="H129" s="67">
        <v>10</v>
      </c>
      <c r="I129" s="203">
        <f>D130</f>
        <v>24</v>
      </c>
      <c r="J129" s="68">
        <v>8</v>
      </c>
      <c r="K129" s="66">
        <v>10</v>
      </c>
      <c r="L129" s="66">
        <v>6</v>
      </c>
      <c r="M129" s="67">
        <v>0</v>
      </c>
      <c r="N129" s="67">
        <v>10</v>
      </c>
      <c r="O129" s="203">
        <f>SUM(I129,J130)</f>
        <v>58</v>
      </c>
      <c r="P129" s="68">
        <v>8</v>
      </c>
      <c r="Q129" s="66">
        <v>10</v>
      </c>
      <c r="R129" s="66">
        <v>10</v>
      </c>
      <c r="S129" s="67">
        <v>0</v>
      </c>
      <c r="T129" s="67">
        <v>10</v>
      </c>
      <c r="U129" s="209">
        <f>SUM(O129,P130)</f>
        <v>96</v>
      </c>
      <c r="V129" s="68">
        <v>6</v>
      </c>
      <c r="W129" s="66">
        <v>10</v>
      </c>
      <c r="X129" s="66">
        <v>0</v>
      </c>
      <c r="Y129" s="67">
        <v>0</v>
      </c>
      <c r="Z129" s="67">
        <v>10</v>
      </c>
      <c r="AA129" s="203">
        <f>SUM(U129,V130)</f>
        <v>122</v>
      </c>
      <c r="AB129" s="68">
        <v>6</v>
      </c>
      <c r="AC129" s="66">
        <v>8</v>
      </c>
      <c r="AD129" s="66">
        <v>6</v>
      </c>
      <c r="AE129" s="67">
        <v>0</v>
      </c>
      <c r="AF129" s="67">
        <v>6</v>
      </c>
      <c r="AG129" s="542">
        <f>SUM(AA129,AB130)</f>
        <v>148</v>
      </c>
      <c r="AH129" s="544">
        <f>COUNTIF(D129:H129,"=10")+COUNTIF(J129:N129,"=10")+COUNTIF(P129:T129,"=10")+COUNTIF(V129:Z129,"=10")+COUNTIF(AB129:AF129,"=10")</f>
        <v>9</v>
      </c>
      <c r="AI129" s="523">
        <f>COUNTIF(D129:H129,"=8")+COUNTIF(J129:N129,"=8")+COUNTIF(P129:T129,"=8")+COUNTIF(V129:Z129,"=8")+COUNTIF(AB129:AF129,"=8")</f>
        <v>3</v>
      </c>
      <c r="AJ129" s="525">
        <f>AG129</f>
        <v>148</v>
      </c>
      <c r="AK129" s="527" t="s">
        <v>102</v>
      </c>
      <c r="AL129" s="528"/>
      <c r="AM129"/>
      <c r="AN129"/>
      <c r="AO129"/>
      <c r="AP129"/>
      <c r="AQ129"/>
      <c r="AR129"/>
      <c r="AS129" s="113"/>
      <c r="BE129" s="113"/>
      <c r="BK129" s="113"/>
      <c r="BQ129"/>
      <c r="BR129"/>
      <c r="BS129"/>
      <c r="BT129"/>
      <c r="BU129"/>
      <c r="BV129"/>
      <c r="BW129"/>
    </row>
    <row r="130" spans="1:75" s="9" customFormat="1" ht="15" customHeight="1" x14ac:dyDescent="0.25">
      <c r="A130" s="474"/>
      <c r="B130" s="476"/>
      <c r="C130" s="476"/>
      <c r="D130" s="212">
        <f>SUM(D129:H129)</f>
        <v>24</v>
      </c>
      <c r="E130" s="213"/>
      <c r="F130" s="213"/>
      <c r="G130" s="213"/>
      <c r="H130" s="214"/>
      <c r="I130" s="204"/>
      <c r="J130" s="212">
        <f>SUM(J129:N129)</f>
        <v>34</v>
      </c>
      <c r="K130" s="213"/>
      <c r="L130" s="213"/>
      <c r="M130" s="213"/>
      <c r="N130" s="214"/>
      <c r="O130" s="204"/>
      <c r="P130" s="212">
        <f>SUM(P129:T129)</f>
        <v>38</v>
      </c>
      <c r="Q130" s="213"/>
      <c r="R130" s="213"/>
      <c r="S130" s="213"/>
      <c r="T130" s="214"/>
      <c r="U130" s="211"/>
      <c r="V130" s="212">
        <f>SUM(V129:Z129)</f>
        <v>26</v>
      </c>
      <c r="W130" s="213"/>
      <c r="X130" s="213"/>
      <c r="Y130" s="213"/>
      <c r="Z130" s="214"/>
      <c r="AA130" s="204"/>
      <c r="AB130" s="212">
        <f>SUM(AB129:AF129)</f>
        <v>26</v>
      </c>
      <c r="AC130" s="213"/>
      <c r="AD130" s="213"/>
      <c r="AE130" s="213"/>
      <c r="AF130" s="214"/>
      <c r="AG130" s="543"/>
      <c r="AH130" s="545"/>
      <c r="AI130" s="524"/>
      <c r="AJ130" s="526"/>
      <c r="AK130" s="529"/>
      <c r="AL130" s="530"/>
      <c r="AM130"/>
      <c r="AN130"/>
      <c r="AO130"/>
      <c r="AP130"/>
      <c r="AQ130"/>
      <c r="AR130"/>
      <c r="AS130" s="113"/>
      <c r="BE130" s="113"/>
      <c r="BK130" s="113"/>
      <c r="BQ130"/>
      <c r="BR130"/>
      <c r="BS130"/>
      <c r="BT130"/>
      <c r="BU130"/>
      <c r="BV130"/>
      <c r="BW130"/>
    </row>
    <row r="131" spans="1:75" s="9" customFormat="1" ht="15" customHeight="1" x14ac:dyDescent="0.25">
      <c r="A131" s="483">
        <v>10</v>
      </c>
      <c r="B131" s="484" t="s">
        <v>92</v>
      </c>
      <c r="C131" s="484" t="s">
        <v>75</v>
      </c>
      <c r="D131" s="6">
        <v>0</v>
      </c>
      <c r="E131" s="6">
        <v>6</v>
      </c>
      <c r="F131" s="6">
        <v>4</v>
      </c>
      <c r="G131" s="7">
        <v>4</v>
      </c>
      <c r="H131" s="7">
        <v>0</v>
      </c>
      <c r="I131" s="210">
        <f t="shared" ref="I131" si="131">D132</f>
        <v>14</v>
      </c>
      <c r="J131" s="8">
        <v>0</v>
      </c>
      <c r="K131" s="6">
        <v>4</v>
      </c>
      <c r="L131" s="6">
        <v>0</v>
      </c>
      <c r="M131" s="7">
        <v>0</v>
      </c>
      <c r="N131" s="7">
        <v>0</v>
      </c>
      <c r="O131" s="210">
        <f t="shared" ref="O131" si="132">SUM(I131,J132)</f>
        <v>18</v>
      </c>
      <c r="P131" s="8">
        <v>6</v>
      </c>
      <c r="Q131" s="6">
        <v>4</v>
      </c>
      <c r="R131" s="6">
        <v>0</v>
      </c>
      <c r="S131" s="7">
        <v>0</v>
      </c>
      <c r="T131" s="7">
        <v>0</v>
      </c>
      <c r="U131" s="210">
        <f t="shared" ref="U131" si="133">SUM(O131,P132)</f>
        <v>28</v>
      </c>
      <c r="V131" s="8">
        <v>8</v>
      </c>
      <c r="W131" s="6">
        <v>8</v>
      </c>
      <c r="X131" s="6">
        <v>4</v>
      </c>
      <c r="Y131" s="7">
        <v>0</v>
      </c>
      <c r="Z131" s="7">
        <v>0</v>
      </c>
      <c r="AA131" s="210">
        <f t="shared" ref="AA131" si="134">SUM(U131,V132)</f>
        <v>48</v>
      </c>
      <c r="AB131" s="8">
        <v>8</v>
      </c>
      <c r="AC131" s="6">
        <v>10</v>
      </c>
      <c r="AD131" s="6">
        <v>8</v>
      </c>
      <c r="AE131" s="7">
        <v>4</v>
      </c>
      <c r="AF131" s="7">
        <v>6</v>
      </c>
      <c r="AG131" s="531">
        <f t="shared" ref="AG131" si="135">SUM(AA131,AB132)</f>
        <v>84</v>
      </c>
      <c r="AH131" s="532">
        <f t="shared" ref="AH131" si="136">COUNTIF(D131:H131,"=10")+COUNTIF(J131:N131,"=10")+COUNTIF(P131:T131,"=10")+COUNTIF(V131:Z131,"=10")+COUNTIF(AB131:AF131,"=10")</f>
        <v>1</v>
      </c>
      <c r="AI131" s="534">
        <f t="shared" ref="AI131" si="137">COUNTIF(D131:H131,"=8")+COUNTIF(J131:N131,"=8")+COUNTIF(P131:T131,"=8")+COUNTIF(V131:Z131,"=8")+COUNTIF(AB131:AF131,"=8")</f>
        <v>4</v>
      </c>
      <c r="AJ131" s="536">
        <f t="shared" ref="AJ131" si="138">AG131</f>
        <v>84</v>
      </c>
      <c r="AK131" s="538"/>
      <c r="AL131" s="539"/>
      <c r="AM131"/>
      <c r="AN131"/>
      <c r="AO131"/>
      <c r="AP131"/>
      <c r="AQ131"/>
      <c r="AR131"/>
      <c r="AS131" s="113"/>
      <c r="BE131" s="113"/>
      <c r="BK131" s="113"/>
      <c r="BQ131"/>
      <c r="BR131"/>
      <c r="BS131"/>
      <c r="BT131"/>
      <c r="BU131"/>
      <c r="BV131"/>
      <c r="BW131"/>
    </row>
    <row r="132" spans="1:75" s="9" customFormat="1" ht="15.75" customHeight="1" thickBot="1" x14ac:dyDescent="0.3">
      <c r="A132" s="458"/>
      <c r="B132" s="485"/>
      <c r="C132" s="485"/>
      <c r="D132" s="227">
        <f t="shared" ref="D132" si="139">SUM(D131:H131)</f>
        <v>14</v>
      </c>
      <c r="E132" s="227"/>
      <c r="F132" s="227"/>
      <c r="G132" s="227"/>
      <c r="H132" s="228"/>
      <c r="I132" s="211"/>
      <c r="J132" s="226">
        <f t="shared" ref="J132" si="140">SUM(J131:N131)</f>
        <v>4</v>
      </c>
      <c r="K132" s="227"/>
      <c r="L132" s="227"/>
      <c r="M132" s="227"/>
      <c r="N132" s="228"/>
      <c r="O132" s="211"/>
      <c r="P132" s="226">
        <f t="shared" ref="P132" si="141">SUM(P131:T131)</f>
        <v>10</v>
      </c>
      <c r="Q132" s="227"/>
      <c r="R132" s="227"/>
      <c r="S132" s="227"/>
      <c r="T132" s="228"/>
      <c r="U132" s="211"/>
      <c r="V132" s="226">
        <f t="shared" ref="V132" si="142">SUM(V131:Z131)</f>
        <v>20</v>
      </c>
      <c r="W132" s="227"/>
      <c r="X132" s="227"/>
      <c r="Y132" s="227"/>
      <c r="Z132" s="228"/>
      <c r="AA132" s="211"/>
      <c r="AB132" s="226">
        <f t="shared" ref="AB132" si="143">SUM(AB131:AF131)</f>
        <v>36</v>
      </c>
      <c r="AC132" s="227"/>
      <c r="AD132" s="227"/>
      <c r="AE132" s="227"/>
      <c r="AF132" s="228"/>
      <c r="AG132" s="543"/>
      <c r="AH132" s="548"/>
      <c r="AI132" s="549"/>
      <c r="AJ132" s="550"/>
      <c r="AK132" s="551"/>
      <c r="AL132" s="552"/>
      <c r="AM132"/>
      <c r="AN132"/>
      <c r="AO132"/>
      <c r="AP132"/>
      <c r="AQ132"/>
      <c r="AR132"/>
      <c r="AS132" s="113"/>
      <c r="BE132" s="113"/>
      <c r="BK132" s="113"/>
      <c r="BQ132"/>
      <c r="BR132"/>
      <c r="BS132"/>
      <c r="BT132"/>
      <c r="BU132"/>
      <c r="BV132"/>
      <c r="BW132"/>
    </row>
    <row r="133" spans="1:75" s="9" customFormat="1" ht="15" customHeight="1" x14ac:dyDescent="0.25">
      <c r="A133" s="473">
        <v>16</v>
      </c>
      <c r="B133" s="547" t="s">
        <v>96</v>
      </c>
      <c r="C133" s="547" t="s">
        <v>85</v>
      </c>
      <c r="D133" s="68">
        <v>4</v>
      </c>
      <c r="E133" s="66">
        <v>0</v>
      </c>
      <c r="F133" s="66">
        <v>0</v>
      </c>
      <c r="G133" s="67">
        <v>0</v>
      </c>
      <c r="H133" s="67">
        <v>0</v>
      </c>
      <c r="I133" s="203">
        <f t="shared" ref="I133" si="144">D134</f>
        <v>4</v>
      </c>
      <c r="J133" s="68">
        <v>4</v>
      </c>
      <c r="K133" s="66">
        <v>4</v>
      </c>
      <c r="L133" s="66">
        <v>0</v>
      </c>
      <c r="M133" s="67">
        <v>0</v>
      </c>
      <c r="N133" s="67">
        <v>6</v>
      </c>
      <c r="O133" s="203">
        <f t="shared" ref="O133" si="145">SUM(I133,J134)</f>
        <v>18</v>
      </c>
      <c r="P133" s="68">
        <v>10</v>
      </c>
      <c r="Q133" s="66">
        <v>0</v>
      </c>
      <c r="R133" s="66">
        <v>0</v>
      </c>
      <c r="S133" s="67">
        <v>0</v>
      </c>
      <c r="T133" s="67">
        <v>0</v>
      </c>
      <c r="U133" s="209">
        <f t="shared" ref="U133" si="146">SUM(O133,P134)</f>
        <v>28</v>
      </c>
      <c r="V133" s="68">
        <v>4</v>
      </c>
      <c r="W133" s="66">
        <v>0</v>
      </c>
      <c r="X133" s="66">
        <v>0</v>
      </c>
      <c r="Y133" s="67">
        <v>0</v>
      </c>
      <c r="Z133" s="67">
        <v>8</v>
      </c>
      <c r="AA133" s="203">
        <f t="shared" ref="AA133" si="147">SUM(U133,V134)</f>
        <v>40</v>
      </c>
      <c r="AB133" s="68">
        <v>4</v>
      </c>
      <c r="AC133" s="66">
        <v>6</v>
      </c>
      <c r="AD133" s="66">
        <v>0</v>
      </c>
      <c r="AE133" s="67">
        <v>0</v>
      </c>
      <c r="AF133" s="67">
        <v>0</v>
      </c>
      <c r="AG133" s="542">
        <f t="shared" ref="AG133" si="148">SUM(AA133,AB134)</f>
        <v>50</v>
      </c>
      <c r="AH133" s="544">
        <f t="shared" ref="AH133" si="149">COUNTIF(D133:H133,"=10")+COUNTIF(J133:N133,"=10")+COUNTIF(P133:T133,"=10")+COUNTIF(V133:Z133,"=10")+COUNTIF(AB133:AF133,"=10")</f>
        <v>1</v>
      </c>
      <c r="AI133" s="523">
        <f t="shared" ref="AI133" si="150">COUNTIF(D133:H133,"=8")+COUNTIF(J133:N133,"=8")+COUNTIF(P133:T133,"=8")+COUNTIF(V133:Z133,"=8")+COUNTIF(AB133:AF133,"=8")</f>
        <v>1</v>
      </c>
      <c r="AJ133" s="525">
        <f t="shared" ref="AJ133" si="151">AG133</f>
        <v>50</v>
      </c>
      <c r="AK133" s="527"/>
      <c r="AL133" s="528"/>
      <c r="AM133"/>
      <c r="AN133"/>
      <c r="AO133"/>
      <c r="AP133"/>
      <c r="AQ133"/>
      <c r="AR133"/>
      <c r="AS133" s="113"/>
      <c r="BE133" s="113"/>
      <c r="BK133" s="113"/>
      <c r="BQ133"/>
      <c r="BR133"/>
      <c r="BS133"/>
      <c r="BT133"/>
      <c r="BU133"/>
      <c r="BV133"/>
      <c r="BW133"/>
    </row>
    <row r="134" spans="1:75" s="9" customFormat="1" ht="15" customHeight="1" x14ac:dyDescent="0.25">
      <c r="A134" s="474"/>
      <c r="B134" s="476"/>
      <c r="C134" s="476"/>
      <c r="D134" s="212">
        <f t="shared" ref="D134" si="152">SUM(D133:H133)</f>
        <v>4</v>
      </c>
      <c r="E134" s="213"/>
      <c r="F134" s="213"/>
      <c r="G134" s="213"/>
      <c r="H134" s="214"/>
      <c r="I134" s="204"/>
      <c r="J134" s="212">
        <f t="shared" ref="J134" si="153">SUM(J133:N133)</f>
        <v>14</v>
      </c>
      <c r="K134" s="213"/>
      <c r="L134" s="213"/>
      <c r="M134" s="213"/>
      <c r="N134" s="214"/>
      <c r="O134" s="204"/>
      <c r="P134" s="212">
        <f t="shared" ref="P134" si="154">SUM(P133:T133)</f>
        <v>10</v>
      </c>
      <c r="Q134" s="213"/>
      <c r="R134" s="213"/>
      <c r="S134" s="213"/>
      <c r="T134" s="214"/>
      <c r="U134" s="211"/>
      <c r="V134" s="212">
        <f t="shared" ref="V134" si="155">SUM(V133:Z133)</f>
        <v>12</v>
      </c>
      <c r="W134" s="213"/>
      <c r="X134" s="213"/>
      <c r="Y134" s="213"/>
      <c r="Z134" s="214"/>
      <c r="AA134" s="204"/>
      <c r="AB134" s="212">
        <f t="shared" ref="AB134" si="156">SUM(AB133:AF133)</f>
        <v>10</v>
      </c>
      <c r="AC134" s="213"/>
      <c r="AD134" s="213"/>
      <c r="AE134" s="213"/>
      <c r="AF134" s="214"/>
      <c r="AG134" s="543"/>
      <c r="AH134" s="545"/>
      <c r="AI134" s="524"/>
      <c r="AJ134" s="526"/>
      <c r="AK134" s="529"/>
      <c r="AL134" s="530"/>
      <c r="AM134"/>
      <c r="AN134"/>
      <c r="AO134"/>
      <c r="AP134"/>
      <c r="AQ134"/>
      <c r="AR134"/>
      <c r="AS134" s="113"/>
      <c r="BE134" s="113"/>
      <c r="BK134" s="113"/>
      <c r="BQ134"/>
      <c r="BR134"/>
      <c r="BS134"/>
      <c r="BT134"/>
      <c r="BU134"/>
      <c r="BV134"/>
      <c r="BW134"/>
    </row>
    <row r="135" spans="1:75" s="9" customFormat="1" ht="15" customHeight="1" x14ac:dyDescent="0.25">
      <c r="A135" s="483">
        <v>14</v>
      </c>
      <c r="B135" s="486" t="s">
        <v>77</v>
      </c>
      <c r="C135" s="486" t="s">
        <v>78</v>
      </c>
      <c r="D135" s="8">
        <v>0</v>
      </c>
      <c r="E135" s="6">
        <v>10</v>
      </c>
      <c r="F135" s="6">
        <v>0</v>
      </c>
      <c r="G135" s="7">
        <v>0</v>
      </c>
      <c r="H135" s="7">
        <v>10</v>
      </c>
      <c r="I135" s="210">
        <f t="shared" ref="I135" si="157">D136</f>
        <v>20</v>
      </c>
      <c r="J135" s="8">
        <v>0</v>
      </c>
      <c r="K135" s="6">
        <v>10</v>
      </c>
      <c r="L135" s="6">
        <v>0</v>
      </c>
      <c r="M135" s="7">
        <v>0</v>
      </c>
      <c r="N135" s="7">
        <v>6</v>
      </c>
      <c r="O135" s="210">
        <f t="shared" ref="O135" si="158">SUM(I135,J136)</f>
        <v>36</v>
      </c>
      <c r="P135" s="8">
        <v>0</v>
      </c>
      <c r="Q135" s="6">
        <v>10</v>
      </c>
      <c r="R135" s="6">
        <v>0</v>
      </c>
      <c r="S135" s="7">
        <v>0</v>
      </c>
      <c r="T135" s="7">
        <v>0</v>
      </c>
      <c r="U135" s="210">
        <f t="shared" ref="U135" si="159">SUM(O135,P136)</f>
        <v>46</v>
      </c>
      <c r="V135" s="8">
        <v>4</v>
      </c>
      <c r="W135" s="6">
        <v>10</v>
      </c>
      <c r="X135" s="6">
        <v>0</v>
      </c>
      <c r="Y135" s="7">
        <v>0</v>
      </c>
      <c r="Z135" s="7">
        <v>8</v>
      </c>
      <c r="AA135" s="210">
        <f t="shared" ref="AA135" si="160">SUM(U135,V136)</f>
        <v>68</v>
      </c>
      <c r="AB135" s="8">
        <v>6</v>
      </c>
      <c r="AC135" s="6">
        <v>0</v>
      </c>
      <c r="AD135" s="6">
        <v>0</v>
      </c>
      <c r="AE135" s="7">
        <v>0</v>
      </c>
      <c r="AF135" s="7">
        <v>10</v>
      </c>
      <c r="AG135" s="531">
        <f t="shared" ref="AG135" si="161">SUM(AA135,AB136)</f>
        <v>84</v>
      </c>
      <c r="AH135" s="532">
        <f t="shared" ref="AH135" si="162">COUNTIF(D135:H135,"=10")+COUNTIF(J135:N135,"=10")+COUNTIF(P135:T135,"=10")+COUNTIF(V135:Z135,"=10")+COUNTIF(AB135:AF135,"=10")</f>
        <v>6</v>
      </c>
      <c r="AI135" s="534">
        <f t="shared" ref="AI135" si="163">COUNTIF(D135:H135,"=8")+COUNTIF(J135:N135,"=8")+COUNTIF(P135:T135,"=8")+COUNTIF(V135:Z135,"=8")+COUNTIF(AB135:AF135,"=8")</f>
        <v>1</v>
      </c>
      <c r="AJ135" s="536">
        <f t="shared" ref="AJ135" si="164">AG135</f>
        <v>84</v>
      </c>
      <c r="AK135" s="538" t="s">
        <v>102</v>
      </c>
      <c r="AL135" s="539"/>
      <c r="AM135"/>
      <c r="AN135"/>
      <c r="AO135"/>
      <c r="AP135"/>
      <c r="AQ135"/>
      <c r="AR135"/>
      <c r="AS135" s="113"/>
      <c r="BE135" s="113"/>
      <c r="BK135" s="113"/>
      <c r="BQ135"/>
      <c r="BR135"/>
      <c r="BS135"/>
      <c r="BT135"/>
      <c r="BU135"/>
      <c r="BV135"/>
      <c r="BW135"/>
    </row>
    <row r="136" spans="1:75" s="9" customFormat="1" ht="15.75" customHeight="1" thickBot="1" x14ac:dyDescent="0.3">
      <c r="A136" s="458"/>
      <c r="B136" s="485"/>
      <c r="C136" s="485"/>
      <c r="D136" s="345">
        <f t="shared" ref="D136" si="165">SUM(D135:H135)</f>
        <v>20</v>
      </c>
      <c r="E136" s="346"/>
      <c r="F136" s="346"/>
      <c r="G136" s="346"/>
      <c r="H136" s="347"/>
      <c r="I136" s="339"/>
      <c r="J136" s="345">
        <f t="shared" ref="J136" si="166">SUM(J135:N135)</f>
        <v>16</v>
      </c>
      <c r="K136" s="346"/>
      <c r="L136" s="346"/>
      <c r="M136" s="346"/>
      <c r="N136" s="347"/>
      <c r="O136" s="339"/>
      <c r="P136" s="345">
        <f t="shared" ref="P136" si="167">SUM(P135:T135)</f>
        <v>10</v>
      </c>
      <c r="Q136" s="346"/>
      <c r="R136" s="346"/>
      <c r="S136" s="346"/>
      <c r="T136" s="347"/>
      <c r="U136" s="339"/>
      <c r="V136" s="345">
        <f t="shared" ref="V136" si="168">SUM(V135:Z135)</f>
        <v>22</v>
      </c>
      <c r="W136" s="346"/>
      <c r="X136" s="346"/>
      <c r="Y136" s="346"/>
      <c r="Z136" s="347"/>
      <c r="AA136" s="339"/>
      <c r="AB136" s="345">
        <f t="shared" ref="AB136" si="169">SUM(AB135:AF135)</f>
        <v>16</v>
      </c>
      <c r="AC136" s="346"/>
      <c r="AD136" s="346"/>
      <c r="AE136" s="346"/>
      <c r="AF136" s="347"/>
      <c r="AG136" s="490"/>
      <c r="AH136" s="533"/>
      <c r="AI136" s="535"/>
      <c r="AJ136" s="537"/>
      <c r="AK136" s="540"/>
      <c r="AL136" s="541"/>
      <c r="AM136"/>
      <c r="AN136"/>
      <c r="AO136"/>
      <c r="AP136"/>
      <c r="AQ136"/>
      <c r="AR136"/>
      <c r="AS136" s="113"/>
      <c r="BE136" s="113"/>
      <c r="BK136" s="113"/>
      <c r="BQ136"/>
      <c r="BR136"/>
      <c r="BS136"/>
      <c r="BT136"/>
      <c r="BU136"/>
      <c r="BV136"/>
      <c r="BW136"/>
    </row>
    <row r="137" spans="1:75" s="9" customFormat="1" ht="15" customHeight="1" thickBot="1" x14ac:dyDescent="0.3">
      <c r="A137" s="40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 s="113"/>
      <c r="V137"/>
      <c r="W137"/>
      <c r="X137"/>
      <c r="Y137"/>
      <c r="Z137"/>
      <c r="AA137"/>
      <c r="AB137"/>
      <c r="AC137"/>
      <c r="AD137"/>
      <c r="AE137"/>
      <c r="AF137"/>
      <c r="AG137" s="113"/>
      <c r="AK137"/>
      <c r="AL137"/>
      <c r="AM137"/>
      <c r="AN137"/>
      <c r="AO137"/>
      <c r="AP137"/>
      <c r="AQ137"/>
      <c r="AR137"/>
      <c r="AS137" s="113"/>
      <c r="BE137" s="113"/>
      <c r="BK137" s="113"/>
      <c r="BQ137"/>
      <c r="BR137"/>
      <c r="BS137"/>
      <c r="BT137"/>
      <c r="BU137"/>
      <c r="BV137"/>
      <c r="BW137"/>
    </row>
    <row r="138" spans="1:75" s="9" customFormat="1" ht="15.75" customHeight="1" thickBot="1" x14ac:dyDescent="0.3">
      <c r="A138" s="70"/>
      <c r="B138" s="436" t="s">
        <v>44</v>
      </c>
      <c r="C138" s="437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72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18"/>
      <c r="AI138" s="18"/>
      <c r="AJ138" s="18"/>
      <c r="AK138"/>
      <c r="AL138"/>
      <c r="AM138"/>
      <c r="AN138"/>
      <c r="AO138"/>
      <c r="AP138"/>
      <c r="AQ138"/>
      <c r="AR138"/>
      <c r="AS138" s="113"/>
      <c r="BE138" s="113"/>
      <c r="BK138" s="113"/>
      <c r="BQ138"/>
      <c r="BR138"/>
      <c r="BS138"/>
      <c r="BT138"/>
      <c r="BU138"/>
      <c r="BV138"/>
      <c r="BW138"/>
    </row>
    <row r="139" spans="1:75" s="9" customFormat="1" ht="15" customHeight="1" x14ac:dyDescent="0.25">
      <c r="A139" s="457" t="s">
        <v>0</v>
      </c>
      <c r="B139" s="199" t="s">
        <v>16</v>
      </c>
      <c r="C139" s="199" t="s">
        <v>1</v>
      </c>
      <c r="D139" s="459" t="s">
        <v>2</v>
      </c>
      <c r="E139" s="460"/>
      <c r="F139" s="460"/>
      <c r="G139" s="461"/>
      <c r="H139" s="462"/>
      <c r="I139" s="267" t="s">
        <v>14</v>
      </c>
      <c r="J139" s="459" t="s">
        <v>3</v>
      </c>
      <c r="K139" s="460"/>
      <c r="L139" s="460"/>
      <c r="M139" s="461"/>
      <c r="N139" s="462"/>
      <c r="O139" s="267" t="s">
        <v>14</v>
      </c>
      <c r="P139" s="459" t="s">
        <v>4</v>
      </c>
      <c r="Q139" s="460"/>
      <c r="R139" s="460"/>
      <c r="S139" s="461"/>
      <c r="T139" s="462"/>
      <c r="U139" s="267" t="s">
        <v>14</v>
      </c>
      <c r="V139" s="459" t="s">
        <v>5</v>
      </c>
      <c r="W139" s="460"/>
      <c r="X139" s="460"/>
      <c r="Y139" s="461"/>
      <c r="Z139" s="462"/>
      <c r="AA139" s="267" t="s">
        <v>14</v>
      </c>
      <c r="AB139" s="459" t="s">
        <v>6</v>
      </c>
      <c r="AC139" s="460"/>
      <c r="AD139" s="460"/>
      <c r="AE139" s="461"/>
      <c r="AF139" s="462"/>
      <c r="AG139" s="267" t="s">
        <v>14</v>
      </c>
      <c r="AH139" s="467" t="s">
        <v>21</v>
      </c>
      <c r="AI139" s="222" t="s">
        <v>22</v>
      </c>
      <c r="AJ139" s="553" t="s">
        <v>7</v>
      </c>
      <c r="AK139" s="469" t="s">
        <v>42</v>
      </c>
      <c r="AL139" s="470"/>
      <c r="AM139"/>
      <c r="AN139"/>
      <c r="AO139"/>
      <c r="AP139"/>
      <c r="AQ139"/>
      <c r="AR139"/>
      <c r="AS139" s="113"/>
      <c r="BE139" s="113"/>
      <c r="BK139" s="113"/>
      <c r="BQ139"/>
      <c r="BR139"/>
      <c r="BS139"/>
      <c r="BT139"/>
      <c r="BU139"/>
      <c r="BV139"/>
      <c r="BW139"/>
    </row>
    <row r="140" spans="1:75" s="9" customFormat="1" ht="15" customHeight="1" thickBot="1" x14ac:dyDescent="0.3">
      <c r="A140" s="458"/>
      <c r="B140" s="343"/>
      <c r="C140" s="343"/>
      <c r="D140" s="21" t="s">
        <v>47</v>
      </c>
      <c r="E140" s="464" t="s">
        <v>45</v>
      </c>
      <c r="F140" s="465"/>
      <c r="G140" s="466"/>
      <c r="H140" s="23" t="s">
        <v>46</v>
      </c>
      <c r="I140" s="463"/>
      <c r="J140" s="21" t="s">
        <v>47</v>
      </c>
      <c r="K140" s="464" t="s">
        <v>45</v>
      </c>
      <c r="L140" s="465"/>
      <c r="M140" s="466"/>
      <c r="N140" s="23" t="s">
        <v>46</v>
      </c>
      <c r="O140" s="463"/>
      <c r="P140" s="21" t="s">
        <v>47</v>
      </c>
      <c r="Q140" s="464" t="s">
        <v>45</v>
      </c>
      <c r="R140" s="465"/>
      <c r="S140" s="466"/>
      <c r="T140" s="23" t="s">
        <v>46</v>
      </c>
      <c r="U140" s="463"/>
      <c r="V140" s="21" t="s">
        <v>47</v>
      </c>
      <c r="W140" s="464" t="s">
        <v>45</v>
      </c>
      <c r="X140" s="465"/>
      <c r="Y140" s="466"/>
      <c r="Z140" s="23" t="s">
        <v>46</v>
      </c>
      <c r="AA140" s="463"/>
      <c r="AB140" s="21" t="s">
        <v>47</v>
      </c>
      <c r="AC140" s="464" t="s">
        <v>45</v>
      </c>
      <c r="AD140" s="465"/>
      <c r="AE140" s="466"/>
      <c r="AF140" s="23" t="s">
        <v>46</v>
      </c>
      <c r="AG140" s="463"/>
      <c r="AH140" s="546"/>
      <c r="AI140" s="223"/>
      <c r="AJ140" s="554"/>
      <c r="AK140" s="471"/>
      <c r="AL140" s="472"/>
      <c r="AM140"/>
      <c r="AN140"/>
      <c r="AO140"/>
      <c r="AP140"/>
      <c r="AQ140"/>
      <c r="AR140"/>
      <c r="AS140" s="113"/>
      <c r="BE140" s="113"/>
      <c r="BK140" s="113"/>
      <c r="BQ140"/>
      <c r="BR140"/>
      <c r="BS140"/>
      <c r="BT140"/>
      <c r="BU140"/>
      <c r="BV140"/>
      <c r="BW140"/>
    </row>
    <row r="141" spans="1:75" s="9" customFormat="1" ht="15" customHeight="1" x14ac:dyDescent="0.25">
      <c r="A141" s="473">
        <v>12</v>
      </c>
      <c r="B141" s="475" t="s">
        <v>84</v>
      </c>
      <c r="C141" s="475" t="s">
        <v>85</v>
      </c>
      <c r="D141" s="68">
        <v>8</v>
      </c>
      <c r="E141" s="66">
        <v>10</v>
      </c>
      <c r="F141" s="66">
        <v>10</v>
      </c>
      <c r="G141" s="67">
        <v>10</v>
      </c>
      <c r="H141" s="67">
        <v>8</v>
      </c>
      <c r="I141" s="203">
        <f>D142</f>
        <v>46</v>
      </c>
      <c r="J141" s="68">
        <v>6</v>
      </c>
      <c r="K141" s="66">
        <v>10</v>
      </c>
      <c r="L141" s="66">
        <v>10</v>
      </c>
      <c r="M141" s="67">
        <v>10</v>
      </c>
      <c r="N141" s="67">
        <v>6</v>
      </c>
      <c r="O141" s="203">
        <f>SUM(I141,J142)</f>
        <v>88</v>
      </c>
      <c r="P141" s="68">
        <v>6</v>
      </c>
      <c r="Q141" s="66">
        <v>0</v>
      </c>
      <c r="R141" s="66">
        <v>0</v>
      </c>
      <c r="S141" s="67">
        <v>0</v>
      </c>
      <c r="T141" s="67">
        <v>6</v>
      </c>
      <c r="U141" s="209">
        <f>SUM(O141,P142)</f>
        <v>100</v>
      </c>
      <c r="V141" s="68">
        <v>6</v>
      </c>
      <c r="W141" s="66">
        <v>10</v>
      </c>
      <c r="X141" s="66">
        <v>8</v>
      </c>
      <c r="Y141" s="67">
        <v>0</v>
      </c>
      <c r="Z141" s="67">
        <v>4</v>
      </c>
      <c r="AA141" s="203">
        <f>SUM(U141,V142)</f>
        <v>128</v>
      </c>
      <c r="AB141" s="68">
        <v>10</v>
      </c>
      <c r="AC141" s="66">
        <v>10</v>
      </c>
      <c r="AD141" s="66">
        <v>0</v>
      </c>
      <c r="AE141" s="67">
        <v>0</v>
      </c>
      <c r="AF141" s="67">
        <v>10</v>
      </c>
      <c r="AG141" s="542">
        <f>SUM(AA141,AB142)</f>
        <v>158</v>
      </c>
      <c r="AH141" s="544">
        <f>COUNTIF(D141:H141,"=10")+COUNTIF(J141:N141,"=10")+COUNTIF(P141:T141,"=10")+COUNTIF(V141:Z141,"=10")+COUNTIF(AB141:AF141,"=10")</f>
        <v>10</v>
      </c>
      <c r="AI141" s="523">
        <f>COUNTIF(D141:H141,"=8")+COUNTIF(J141:N141,"=8")+COUNTIF(P141:T141,"=8")+COUNTIF(V141:Z141,"=8")+COUNTIF(AB141:AF141,"=8")</f>
        <v>3</v>
      </c>
      <c r="AJ141" s="525">
        <f>AG141</f>
        <v>158</v>
      </c>
      <c r="AK141" s="527" t="s">
        <v>102</v>
      </c>
      <c r="AL141" s="528"/>
      <c r="AM141"/>
      <c r="AN141"/>
      <c r="AO141"/>
      <c r="AP141"/>
      <c r="AQ141"/>
      <c r="AR141"/>
      <c r="AS141" s="113"/>
      <c r="BE141" s="113"/>
      <c r="BK141" s="113"/>
      <c r="BQ141"/>
      <c r="BR141"/>
      <c r="BS141"/>
      <c r="BT141"/>
      <c r="BU141"/>
      <c r="BV141"/>
      <c r="BW141"/>
    </row>
    <row r="142" spans="1:75" s="9" customFormat="1" ht="15.75" customHeight="1" x14ac:dyDescent="0.25">
      <c r="A142" s="474"/>
      <c r="B142" s="476"/>
      <c r="C142" s="476"/>
      <c r="D142" s="212">
        <f>SUM(D141:H141)</f>
        <v>46</v>
      </c>
      <c r="E142" s="213"/>
      <c r="F142" s="213"/>
      <c r="G142" s="213"/>
      <c r="H142" s="214"/>
      <c r="I142" s="204"/>
      <c r="J142" s="212">
        <f>SUM(J141:N141)</f>
        <v>42</v>
      </c>
      <c r="K142" s="213"/>
      <c r="L142" s="213"/>
      <c r="M142" s="213"/>
      <c r="N142" s="214"/>
      <c r="O142" s="204"/>
      <c r="P142" s="212">
        <f>SUM(P141:T141)</f>
        <v>12</v>
      </c>
      <c r="Q142" s="213"/>
      <c r="R142" s="213"/>
      <c r="S142" s="213"/>
      <c r="T142" s="214"/>
      <c r="U142" s="211"/>
      <c r="V142" s="212">
        <f>SUM(V141:Z141)</f>
        <v>28</v>
      </c>
      <c r="W142" s="213"/>
      <c r="X142" s="213"/>
      <c r="Y142" s="213"/>
      <c r="Z142" s="214"/>
      <c r="AA142" s="204"/>
      <c r="AB142" s="212">
        <f>SUM(AB141:AF141)</f>
        <v>30</v>
      </c>
      <c r="AC142" s="213"/>
      <c r="AD142" s="213"/>
      <c r="AE142" s="213"/>
      <c r="AF142" s="214"/>
      <c r="AG142" s="543"/>
      <c r="AH142" s="545"/>
      <c r="AI142" s="524"/>
      <c r="AJ142" s="526"/>
      <c r="AK142" s="529"/>
      <c r="AL142" s="530"/>
      <c r="AM142"/>
      <c r="AN142"/>
      <c r="AO142"/>
      <c r="AP142"/>
      <c r="AQ142"/>
      <c r="AR142"/>
      <c r="AS142" s="113"/>
      <c r="BE142" s="113"/>
      <c r="BK142" s="113"/>
      <c r="BQ142"/>
      <c r="BR142"/>
      <c r="BS142"/>
      <c r="BT142"/>
      <c r="BU142"/>
      <c r="BV142"/>
      <c r="BW142"/>
    </row>
    <row r="143" spans="1:75" s="9" customFormat="1" ht="15" customHeight="1" x14ac:dyDescent="0.25">
      <c r="A143" s="483">
        <v>10</v>
      </c>
      <c r="B143" s="484" t="s">
        <v>92</v>
      </c>
      <c r="C143" s="486" t="s">
        <v>75</v>
      </c>
      <c r="D143" s="6">
        <v>4</v>
      </c>
      <c r="E143" s="6">
        <v>10</v>
      </c>
      <c r="F143" s="6">
        <v>0</v>
      </c>
      <c r="G143" s="7">
        <v>0</v>
      </c>
      <c r="H143" s="7">
        <v>6</v>
      </c>
      <c r="I143" s="210">
        <f t="shared" ref="I143" si="170">D144</f>
        <v>20</v>
      </c>
      <c r="J143" s="8">
        <v>4</v>
      </c>
      <c r="K143" s="6">
        <v>6</v>
      </c>
      <c r="L143" s="6">
        <v>4</v>
      </c>
      <c r="M143" s="7">
        <v>0</v>
      </c>
      <c r="N143" s="7">
        <v>6</v>
      </c>
      <c r="O143" s="210">
        <f t="shared" ref="O143" si="171">SUM(I143,J144)</f>
        <v>40</v>
      </c>
      <c r="P143" s="8">
        <v>6</v>
      </c>
      <c r="Q143" s="6">
        <v>8</v>
      </c>
      <c r="R143" s="6">
        <v>8</v>
      </c>
      <c r="S143" s="7">
        <v>0</v>
      </c>
      <c r="T143" s="7">
        <v>0</v>
      </c>
      <c r="U143" s="210">
        <f t="shared" ref="U143" si="172">SUM(O143,P144)</f>
        <v>62</v>
      </c>
      <c r="V143" s="8">
        <v>0</v>
      </c>
      <c r="W143" s="6">
        <v>8</v>
      </c>
      <c r="X143" s="6">
        <v>6</v>
      </c>
      <c r="Y143" s="7">
        <v>0</v>
      </c>
      <c r="Z143" s="7">
        <v>8</v>
      </c>
      <c r="AA143" s="210">
        <f t="shared" ref="AA143" si="173">SUM(U143,V144)</f>
        <v>84</v>
      </c>
      <c r="AB143" s="8">
        <v>0</v>
      </c>
      <c r="AC143" s="6">
        <v>0</v>
      </c>
      <c r="AD143" s="6">
        <v>0</v>
      </c>
      <c r="AE143" s="7">
        <v>0</v>
      </c>
      <c r="AF143" s="7">
        <v>4</v>
      </c>
      <c r="AG143" s="531">
        <f t="shared" ref="AG143" si="174">SUM(AA143,AB144)</f>
        <v>88</v>
      </c>
      <c r="AH143" s="532">
        <f t="shared" ref="AH143" si="175">COUNTIF(D143:H143,"=10")+COUNTIF(J143:N143,"=10")+COUNTIF(P143:T143,"=10")+COUNTIF(V143:Z143,"=10")+COUNTIF(AB143:AF143,"=10")</f>
        <v>1</v>
      </c>
      <c r="AI143" s="534">
        <f t="shared" ref="AI143" si="176">COUNTIF(D143:H143,"=8")+COUNTIF(J143:N143,"=8")+COUNTIF(P143:T143,"=8")+COUNTIF(V143:Z143,"=8")+COUNTIF(AB143:AF143,"=8")</f>
        <v>4</v>
      </c>
      <c r="AJ143" s="536">
        <f t="shared" ref="AJ143" si="177">AG143</f>
        <v>88</v>
      </c>
      <c r="AK143" s="538"/>
      <c r="AL143" s="539"/>
      <c r="AM143"/>
      <c r="AN143"/>
      <c r="AO143"/>
      <c r="AP143"/>
      <c r="AQ143"/>
      <c r="AR143"/>
      <c r="AS143" s="113"/>
      <c r="BE143" s="113"/>
      <c r="BK143" s="113"/>
      <c r="BQ143"/>
      <c r="BR143"/>
      <c r="BS143"/>
      <c r="BT143"/>
      <c r="BU143"/>
      <c r="BV143"/>
      <c r="BW143"/>
    </row>
    <row r="144" spans="1:75" s="9" customFormat="1" ht="15" customHeight="1" thickBot="1" x14ac:dyDescent="0.3">
      <c r="A144" s="458"/>
      <c r="B144" s="485"/>
      <c r="C144" s="487"/>
      <c r="D144" s="227">
        <f t="shared" ref="D144" si="178">SUM(D143:H143)</f>
        <v>20</v>
      </c>
      <c r="E144" s="227"/>
      <c r="F144" s="227"/>
      <c r="G144" s="227"/>
      <c r="H144" s="228"/>
      <c r="I144" s="211"/>
      <c r="J144" s="226">
        <f t="shared" ref="J144" si="179">SUM(J143:N143)</f>
        <v>20</v>
      </c>
      <c r="K144" s="227"/>
      <c r="L144" s="227"/>
      <c r="M144" s="227"/>
      <c r="N144" s="228"/>
      <c r="O144" s="211"/>
      <c r="P144" s="226">
        <f t="shared" ref="P144" si="180">SUM(P143:T143)</f>
        <v>22</v>
      </c>
      <c r="Q144" s="227"/>
      <c r="R144" s="227"/>
      <c r="S144" s="227"/>
      <c r="T144" s="228"/>
      <c r="U144" s="211"/>
      <c r="V144" s="226">
        <f t="shared" ref="V144" si="181">SUM(V143:Z143)</f>
        <v>22</v>
      </c>
      <c r="W144" s="227"/>
      <c r="X144" s="227"/>
      <c r="Y144" s="227"/>
      <c r="Z144" s="228"/>
      <c r="AA144" s="211"/>
      <c r="AB144" s="226">
        <f t="shared" ref="AB144" si="182">SUM(AB143:AF143)</f>
        <v>4</v>
      </c>
      <c r="AC144" s="227"/>
      <c r="AD144" s="227"/>
      <c r="AE144" s="227"/>
      <c r="AF144" s="228"/>
      <c r="AG144" s="543"/>
      <c r="AH144" s="548"/>
      <c r="AI144" s="549"/>
      <c r="AJ144" s="550"/>
      <c r="AK144" s="551"/>
      <c r="AL144" s="552"/>
      <c r="AM144"/>
      <c r="AN144"/>
      <c r="AO144"/>
      <c r="AP144"/>
      <c r="AQ144"/>
      <c r="AR144"/>
      <c r="AS144" s="113"/>
      <c r="BE144" s="113"/>
      <c r="BK144" s="113"/>
      <c r="BQ144"/>
      <c r="BR144"/>
      <c r="BS144"/>
      <c r="BT144"/>
      <c r="BU144"/>
      <c r="BV144"/>
      <c r="BW144"/>
    </row>
    <row r="145" spans="1:75" s="18" customFormat="1" ht="15" customHeight="1" x14ac:dyDescent="0.25">
      <c r="A145" s="473">
        <v>13</v>
      </c>
      <c r="B145" s="547" t="s">
        <v>71</v>
      </c>
      <c r="C145" s="475" t="s">
        <v>66</v>
      </c>
      <c r="D145" s="68">
        <v>4</v>
      </c>
      <c r="E145" s="66">
        <v>10</v>
      </c>
      <c r="F145" s="66">
        <v>10</v>
      </c>
      <c r="G145" s="67">
        <v>0</v>
      </c>
      <c r="H145" s="67">
        <v>4</v>
      </c>
      <c r="I145" s="203">
        <f t="shared" ref="I145" si="183">D146</f>
        <v>28</v>
      </c>
      <c r="J145" s="68">
        <v>8</v>
      </c>
      <c r="K145" s="66">
        <v>6</v>
      </c>
      <c r="L145" s="66">
        <v>0</v>
      </c>
      <c r="M145" s="67">
        <v>0</v>
      </c>
      <c r="N145" s="67">
        <v>0</v>
      </c>
      <c r="O145" s="203">
        <f t="shared" ref="O145" si="184">SUM(I145,J146)</f>
        <v>42</v>
      </c>
      <c r="P145" s="68">
        <v>0</v>
      </c>
      <c r="Q145" s="66">
        <v>8</v>
      </c>
      <c r="R145" s="66">
        <v>0</v>
      </c>
      <c r="S145" s="67">
        <v>0</v>
      </c>
      <c r="T145" s="67">
        <v>0</v>
      </c>
      <c r="U145" s="209">
        <f t="shared" ref="U145" si="185">SUM(O145,P146)</f>
        <v>50</v>
      </c>
      <c r="V145" s="68">
        <v>0</v>
      </c>
      <c r="W145" s="66">
        <v>10</v>
      </c>
      <c r="X145" s="66">
        <v>6</v>
      </c>
      <c r="Y145" s="67">
        <v>0</v>
      </c>
      <c r="Z145" s="67">
        <v>6</v>
      </c>
      <c r="AA145" s="203">
        <f t="shared" ref="AA145" si="186">SUM(U145,V146)</f>
        <v>72</v>
      </c>
      <c r="AB145" s="68">
        <v>6</v>
      </c>
      <c r="AC145" s="66">
        <v>6</v>
      </c>
      <c r="AD145" s="66">
        <v>6</v>
      </c>
      <c r="AE145" s="67">
        <v>0</v>
      </c>
      <c r="AF145" s="67">
        <v>0</v>
      </c>
      <c r="AG145" s="542">
        <f t="shared" ref="AG145" si="187">SUM(AA145,AB146)</f>
        <v>90</v>
      </c>
      <c r="AH145" s="544">
        <f t="shared" ref="AH145" si="188">COUNTIF(D145:H145,"=10")+COUNTIF(J145:N145,"=10")+COUNTIF(P145:T145,"=10")+COUNTIF(V145:Z145,"=10")+COUNTIF(AB145:AF145,"=10")</f>
        <v>3</v>
      </c>
      <c r="AI145" s="523">
        <f t="shared" ref="AI145" si="189">COUNTIF(D145:H145,"=8")+COUNTIF(J145:N145,"=8")+COUNTIF(P145:T145,"=8")+COUNTIF(V145:Z145,"=8")+COUNTIF(AB145:AF145,"=8")</f>
        <v>2</v>
      </c>
      <c r="AJ145" s="525">
        <f t="shared" ref="AJ145" si="190">AG145</f>
        <v>90</v>
      </c>
      <c r="AK145" s="527"/>
      <c r="AL145" s="528"/>
      <c r="AS145" s="113"/>
      <c r="BE145" s="113"/>
      <c r="BK145" s="113"/>
    </row>
    <row r="146" spans="1:75" s="18" customFormat="1" ht="15.75" customHeight="1" x14ac:dyDescent="0.25">
      <c r="A146" s="474"/>
      <c r="B146" s="476"/>
      <c r="C146" s="476"/>
      <c r="D146" s="212">
        <f t="shared" ref="D146" si="191">SUM(D145:H145)</f>
        <v>28</v>
      </c>
      <c r="E146" s="213"/>
      <c r="F146" s="213"/>
      <c r="G146" s="213"/>
      <c r="H146" s="214"/>
      <c r="I146" s="204"/>
      <c r="J146" s="212">
        <f t="shared" ref="J146" si="192">SUM(J145:N145)</f>
        <v>14</v>
      </c>
      <c r="K146" s="213"/>
      <c r="L146" s="213"/>
      <c r="M146" s="213"/>
      <c r="N146" s="214"/>
      <c r="O146" s="204"/>
      <c r="P146" s="212">
        <f t="shared" ref="P146" si="193">SUM(P145:T145)</f>
        <v>8</v>
      </c>
      <c r="Q146" s="213"/>
      <c r="R146" s="213"/>
      <c r="S146" s="213"/>
      <c r="T146" s="214"/>
      <c r="U146" s="211"/>
      <c r="V146" s="212">
        <f t="shared" ref="V146" si="194">SUM(V145:Z145)</f>
        <v>22</v>
      </c>
      <c r="W146" s="213"/>
      <c r="X146" s="213"/>
      <c r="Y146" s="213"/>
      <c r="Z146" s="214"/>
      <c r="AA146" s="204"/>
      <c r="AB146" s="212">
        <f t="shared" ref="AB146" si="195">SUM(AB145:AF145)</f>
        <v>18</v>
      </c>
      <c r="AC146" s="213"/>
      <c r="AD146" s="213"/>
      <c r="AE146" s="213"/>
      <c r="AF146" s="214"/>
      <c r="AG146" s="543"/>
      <c r="AH146" s="545"/>
      <c r="AI146" s="524"/>
      <c r="AJ146" s="526"/>
      <c r="AK146" s="529"/>
      <c r="AL146" s="530"/>
      <c r="AS146" s="113"/>
      <c r="BE146" s="113"/>
      <c r="BK146" s="113"/>
    </row>
    <row r="147" spans="1:75" s="9" customFormat="1" ht="15" customHeight="1" x14ac:dyDescent="0.25">
      <c r="A147" s="679">
        <v>15</v>
      </c>
      <c r="B147" s="565" t="s">
        <v>86</v>
      </c>
      <c r="C147" s="565" t="s">
        <v>87</v>
      </c>
      <c r="D147" s="8">
        <v>4</v>
      </c>
      <c r="E147" s="6">
        <v>10</v>
      </c>
      <c r="F147" s="6">
        <v>10</v>
      </c>
      <c r="G147" s="7">
        <v>6</v>
      </c>
      <c r="H147" s="7">
        <v>0</v>
      </c>
      <c r="I147" s="210">
        <f t="shared" ref="I147" si="196">D148</f>
        <v>30</v>
      </c>
      <c r="J147" s="8">
        <v>6</v>
      </c>
      <c r="K147" s="6">
        <v>4</v>
      </c>
      <c r="L147" s="6">
        <v>4</v>
      </c>
      <c r="M147" s="7">
        <v>4</v>
      </c>
      <c r="N147" s="7">
        <v>6</v>
      </c>
      <c r="O147" s="210">
        <f t="shared" ref="O147" si="197">SUM(I147,J148)</f>
        <v>54</v>
      </c>
      <c r="P147" s="8">
        <v>8</v>
      </c>
      <c r="Q147" s="6">
        <v>4</v>
      </c>
      <c r="R147" s="6">
        <v>4</v>
      </c>
      <c r="S147" s="7">
        <v>0</v>
      </c>
      <c r="T147" s="7">
        <v>0</v>
      </c>
      <c r="U147" s="210">
        <f t="shared" ref="U147" si="198">SUM(O147,P148)</f>
        <v>70</v>
      </c>
      <c r="V147" s="8">
        <v>4</v>
      </c>
      <c r="W147" s="6">
        <v>10</v>
      </c>
      <c r="X147" s="6">
        <v>8</v>
      </c>
      <c r="Y147" s="7">
        <v>6</v>
      </c>
      <c r="Z147" s="7">
        <v>8</v>
      </c>
      <c r="AA147" s="210">
        <f t="shared" ref="AA147" si="199">SUM(U147,V148)</f>
        <v>106</v>
      </c>
      <c r="AB147" s="8">
        <v>4</v>
      </c>
      <c r="AC147" s="6">
        <v>8</v>
      </c>
      <c r="AD147" s="6">
        <v>6</v>
      </c>
      <c r="AE147" s="7">
        <v>0</v>
      </c>
      <c r="AF147" s="7">
        <v>6</v>
      </c>
      <c r="AG147" s="531">
        <f t="shared" ref="AG147" si="200">SUM(AA147,AB148)</f>
        <v>130</v>
      </c>
      <c r="AH147" s="532">
        <f t="shared" ref="AH147" si="201">COUNTIF(D147:H147,"=10")+COUNTIF(J147:N147,"=10")+COUNTIF(P147:T147,"=10")+COUNTIF(V147:Z147,"=10")+COUNTIF(AB147:AF147,"=10")</f>
        <v>3</v>
      </c>
      <c r="AI147" s="534">
        <f t="shared" ref="AI147" si="202">COUNTIF(D147:H147,"=8")+COUNTIF(J147:N147,"=8")+COUNTIF(P147:T147,"=8")+COUNTIF(V147:Z147,"=8")+COUNTIF(AB147:AF147,"=8")</f>
        <v>4</v>
      </c>
      <c r="AJ147" s="536">
        <f t="shared" ref="AJ147" si="203">AG147</f>
        <v>130</v>
      </c>
      <c r="AK147" s="538" t="s">
        <v>102</v>
      </c>
      <c r="AL147" s="539"/>
      <c r="AM147"/>
      <c r="AN147"/>
      <c r="AO147"/>
      <c r="AP147"/>
      <c r="AQ147"/>
      <c r="AR147"/>
      <c r="AS147" s="113"/>
      <c r="BE147" s="113"/>
      <c r="BK147" s="113"/>
      <c r="BQ147"/>
      <c r="BR147"/>
      <c r="BS147"/>
      <c r="BT147"/>
      <c r="BU147"/>
      <c r="BV147"/>
      <c r="BW147"/>
    </row>
    <row r="148" spans="1:75" s="9" customFormat="1" ht="15" customHeight="1" thickBot="1" x14ac:dyDescent="0.3">
      <c r="A148" s="680"/>
      <c r="B148" s="566"/>
      <c r="C148" s="566"/>
      <c r="D148" s="345">
        <f t="shared" ref="D148" si="204">SUM(D147:H147)</f>
        <v>30</v>
      </c>
      <c r="E148" s="346"/>
      <c r="F148" s="346"/>
      <c r="G148" s="346"/>
      <c r="H148" s="347"/>
      <c r="I148" s="339"/>
      <c r="J148" s="345">
        <f t="shared" ref="J148" si="205">SUM(J147:N147)</f>
        <v>24</v>
      </c>
      <c r="K148" s="346"/>
      <c r="L148" s="346"/>
      <c r="M148" s="346"/>
      <c r="N148" s="347"/>
      <c r="O148" s="339"/>
      <c r="P148" s="345">
        <f t="shared" ref="P148" si="206">SUM(P147:T147)</f>
        <v>16</v>
      </c>
      <c r="Q148" s="346"/>
      <c r="R148" s="346"/>
      <c r="S148" s="346"/>
      <c r="T148" s="347"/>
      <c r="U148" s="339"/>
      <c r="V148" s="345">
        <f t="shared" ref="V148" si="207">SUM(V147:Z147)</f>
        <v>36</v>
      </c>
      <c r="W148" s="346"/>
      <c r="X148" s="346"/>
      <c r="Y148" s="346"/>
      <c r="Z148" s="347"/>
      <c r="AA148" s="339"/>
      <c r="AB148" s="345">
        <f t="shared" ref="AB148" si="208">SUM(AB147:AF147)</f>
        <v>24</v>
      </c>
      <c r="AC148" s="346"/>
      <c r="AD148" s="346"/>
      <c r="AE148" s="346"/>
      <c r="AF148" s="347"/>
      <c r="AG148" s="490"/>
      <c r="AH148" s="533"/>
      <c r="AI148" s="535"/>
      <c r="AJ148" s="537"/>
      <c r="AK148" s="540"/>
      <c r="AL148" s="541"/>
      <c r="AM148"/>
      <c r="AN148"/>
      <c r="AO148"/>
      <c r="AP148"/>
      <c r="AQ148"/>
      <c r="AR148"/>
      <c r="AS148" s="113"/>
      <c r="BE148" s="113"/>
      <c r="BK148" s="113"/>
      <c r="BQ148"/>
      <c r="BR148"/>
      <c r="BS148"/>
      <c r="BT148"/>
      <c r="BU148"/>
      <c r="BV148"/>
      <c r="BW148"/>
    </row>
    <row r="149" spans="1:75" s="9" customFormat="1" ht="15" customHeight="1" thickBot="1" x14ac:dyDescent="0.3">
      <c r="A149" s="40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 s="113"/>
      <c r="V149"/>
      <c r="W149"/>
      <c r="X149"/>
      <c r="Y149"/>
      <c r="Z149"/>
      <c r="AA149"/>
      <c r="AB149"/>
      <c r="AC149"/>
      <c r="AD149"/>
      <c r="AE149"/>
      <c r="AF149"/>
      <c r="AG149" s="113"/>
      <c r="AK149"/>
      <c r="AL149"/>
      <c r="AM149"/>
      <c r="AN149"/>
      <c r="AO149"/>
      <c r="AP149"/>
      <c r="AQ149"/>
      <c r="AR149"/>
      <c r="AS149" s="113"/>
      <c r="BE149" s="113"/>
      <c r="BK149" s="113"/>
      <c r="BQ149"/>
      <c r="BR149"/>
      <c r="BS149"/>
      <c r="BT149"/>
      <c r="BU149"/>
      <c r="BV149"/>
      <c r="BW149"/>
    </row>
    <row r="150" spans="1:75" s="9" customFormat="1" ht="15.75" customHeight="1" thickBot="1" x14ac:dyDescent="0.3">
      <c r="A150" s="70"/>
      <c r="B150" s="436" t="s">
        <v>39</v>
      </c>
      <c r="C150" s="437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72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18"/>
      <c r="AI150" s="18"/>
      <c r="AJ150" s="18"/>
      <c r="AK150"/>
      <c r="AL150"/>
      <c r="AM150"/>
      <c r="AN150"/>
      <c r="AO150"/>
      <c r="AP150"/>
      <c r="AQ150"/>
      <c r="AR150"/>
      <c r="AS150" s="113"/>
      <c r="BE150" s="113"/>
      <c r="BK150" s="113"/>
      <c r="BQ150"/>
      <c r="BR150"/>
      <c r="BS150"/>
      <c r="BT150"/>
      <c r="BU150"/>
      <c r="BV150"/>
      <c r="BW150"/>
    </row>
    <row r="151" spans="1:75" s="9" customFormat="1" ht="15" customHeight="1" x14ac:dyDescent="0.25">
      <c r="A151" s="457" t="s">
        <v>0</v>
      </c>
      <c r="B151" s="199" t="s">
        <v>16</v>
      </c>
      <c r="C151" s="199" t="s">
        <v>1</v>
      </c>
      <c r="D151" s="459" t="s">
        <v>2</v>
      </c>
      <c r="E151" s="460"/>
      <c r="F151" s="460"/>
      <c r="G151" s="461"/>
      <c r="H151" s="462"/>
      <c r="I151" s="267" t="s">
        <v>14</v>
      </c>
      <c r="J151" s="459" t="s">
        <v>3</v>
      </c>
      <c r="K151" s="460"/>
      <c r="L151" s="460"/>
      <c r="M151" s="461"/>
      <c r="N151" s="462"/>
      <c r="O151" s="267" t="s">
        <v>14</v>
      </c>
      <c r="P151" s="459" t="s">
        <v>4</v>
      </c>
      <c r="Q151" s="460"/>
      <c r="R151" s="460"/>
      <c r="S151" s="461"/>
      <c r="T151" s="462"/>
      <c r="U151" s="267" t="s">
        <v>14</v>
      </c>
      <c r="V151" s="459" t="s">
        <v>5</v>
      </c>
      <c r="W151" s="460"/>
      <c r="X151" s="460"/>
      <c r="Y151" s="461"/>
      <c r="Z151" s="462"/>
      <c r="AA151" s="267" t="s">
        <v>14</v>
      </c>
      <c r="AB151" s="459" t="s">
        <v>6</v>
      </c>
      <c r="AC151" s="460"/>
      <c r="AD151" s="460"/>
      <c r="AE151" s="461"/>
      <c r="AF151" s="462"/>
      <c r="AG151" s="267" t="s">
        <v>14</v>
      </c>
      <c r="AH151" s="467" t="s">
        <v>21</v>
      </c>
      <c r="AI151" s="222" t="s">
        <v>22</v>
      </c>
      <c r="AJ151" s="199" t="s">
        <v>7</v>
      </c>
      <c r="AK151" s="469" t="s">
        <v>42</v>
      </c>
      <c r="AL151" s="470"/>
      <c r="AM151"/>
      <c r="AN151"/>
      <c r="AO151"/>
      <c r="AP151"/>
      <c r="AQ151"/>
      <c r="AR151"/>
      <c r="AS151" s="113"/>
      <c r="BE151" s="113"/>
      <c r="BK151" s="113"/>
      <c r="BQ151"/>
      <c r="BR151"/>
      <c r="BS151"/>
      <c r="BT151"/>
      <c r="BU151"/>
      <c r="BV151"/>
      <c r="BW151"/>
    </row>
    <row r="152" spans="1:75" s="9" customFormat="1" ht="15" customHeight="1" thickBot="1" x14ac:dyDescent="0.3">
      <c r="A152" s="458"/>
      <c r="B152" s="343"/>
      <c r="C152" s="343"/>
      <c r="D152" s="21" t="s">
        <v>47</v>
      </c>
      <c r="E152" s="464" t="s">
        <v>45</v>
      </c>
      <c r="F152" s="465"/>
      <c r="G152" s="466"/>
      <c r="H152" s="23" t="s">
        <v>46</v>
      </c>
      <c r="I152" s="463"/>
      <c r="J152" s="21" t="s">
        <v>47</v>
      </c>
      <c r="K152" s="464" t="s">
        <v>45</v>
      </c>
      <c r="L152" s="465"/>
      <c r="M152" s="466"/>
      <c r="N152" s="23" t="s">
        <v>46</v>
      </c>
      <c r="O152" s="463"/>
      <c r="P152" s="21" t="s">
        <v>47</v>
      </c>
      <c r="Q152" s="464" t="s">
        <v>45</v>
      </c>
      <c r="R152" s="465"/>
      <c r="S152" s="466"/>
      <c r="T152" s="23" t="s">
        <v>46</v>
      </c>
      <c r="U152" s="463"/>
      <c r="V152" s="21" t="s">
        <v>47</v>
      </c>
      <c r="W152" s="464" t="s">
        <v>45</v>
      </c>
      <c r="X152" s="465"/>
      <c r="Y152" s="466"/>
      <c r="Z152" s="23" t="s">
        <v>46</v>
      </c>
      <c r="AA152" s="463"/>
      <c r="AB152" s="21" t="s">
        <v>47</v>
      </c>
      <c r="AC152" s="464" t="s">
        <v>45</v>
      </c>
      <c r="AD152" s="465"/>
      <c r="AE152" s="466"/>
      <c r="AF152" s="23" t="s">
        <v>46</v>
      </c>
      <c r="AG152" s="463"/>
      <c r="AH152" s="546"/>
      <c r="AI152" s="223"/>
      <c r="AJ152" s="200"/>
      <c r="AK152" s="471"/>
      <c r="AL152" s="472"/>
      <c r="AM152"/>
      <c r="AN152"/>
      <c r="AO152"/>
      <c r="AP152"/>
      <c r="AQ152"/>
      <c r="AR152"/>
      <c r="AS152" s="113"/>
      <c r="BE152" s="113"/>
      <c r="BK152" s="113"/>
      <c r="BQ152"/>
      <c r="BR152"/>
      <c r="BS152"/>
      <c r="BT152"/>
      <c r="BU152"/>
      <c r="BV152"/>
      <c r="BW152"/>
    </row>
    <row r="153" spans="1:75" s="18" customFormat="1" ht="15" customHeight="1" x14ac:dyDescent="0.25">
      <c r="A153" s="473">
        <v>1</v>
      </c>
      <c r="B153" s="475" t="s">
        <v>72</v>
      </c>
      <c r="C153" s="475" t="s">
        <v>73</v>
      </c>
      <c r="D153" s="68">
        <v>8</v>
      </c>
      <c r="E153" s="66">
        <v>10</v>
      </c>
      <c r="F153" s="66">
        <v>10</v>
      </c>
      <c r="G153" s="67">
        <v>0</v>
      </c>
      <c r="H153" s="67">
        <v>6</v>
      </c>
      <c r="I153" s="203">
        <f>D154</f>
        <v>34</v>
      </c>
      <c r="J153" s="68">
        <v>6</v>
      </c>
      <c r="K153" s="66">
        <v>10</v>
      </c>
      <c r="L153" s="66">
        <v>6</v>
      </c>
      <c r="M153" s="67">
        <v>0</v>
      </c>
      <c r="N153" s="67">
        <v>4</v>
      </c>
      <c r="O153" s="203">
        <f>SUM(I153,J154)</f>
        <v>60</v>
      </c>
      <c r="P153" s="68">
        <v>6</v>
      </c>
      <c r="Q153" s="66">
        <v>10</v>
      </c>
      <c r="R153" s="66">
        <v>8</v>
      </c>
      <c r="S153" s="67">
        <v>0</v>
      </c>
      <c r="T153" s="67">
        <v>8</v>
      </c>
      <c r="U153" s="209">
        <f>SUM(O153,P154)</f>
        <v>92</v>
      </c>
      <c r="V153" s="68">
        <v>8</v>
      </c>
      <c r="W153" s="66">
        <v>8</v>
      </c>
      <c r="X153" s="66">
        <v>8</v>
      </c>
      <c r="Y153" s="67">
        <v>0</v>
      </c>
      <c r="Z153" s="67">
        <v>10</v>
      </c>
      <c r="AA153" s="203">
        <f>SUM(U153,V154)</f>
        <v>126</v>
      </c>
      <c r="AB153" s="68">
        <v>6</v>
      </c>
      <c r="AC153" s="66">
        <v>10</v>
      </c>
      <c r="AD153" s="66">
        <v>8</v>
      </c>
      <c r="AE153" s="67">
        <v>6</v>
      </c>
      <c r="AF153" s="67">
        <v>10</v>
      </c>
      <c r="AG153" s="542">
        <f>SUM(AA153,AB154)</f>
        <v>166</v>
      </c>
      <c r="AH153" s="544">
        <f>COUNTIF(D153:H153,"=10")+COUNTIF(J153:N153,"=10")+COUNTIF(P153:T153,"=10")+COUNTIF(V153:Z153,"=10")+COUNTIF(AB153:AF153,"=10")</f>
        <v>7</v>
      </c>
      <c r="AI153" s="523">
        <f>COUNTIF(D153:H153,"=8")+COUNTIF(J153:N153,"=8")+COUNTIF(P153:T153,"=8")+COUNTIF(V153:Z153,"=8")+COUNTIF(AB153:AF153,"=8")</f>
        <v>7</v>
      </c>
      <c r="AJ153" s="525">
        <f>AG153</f>
        <v>166</v>
      </c>
      <c r="AK153" s="527"/>
      <c r="AL153" s="528"/>
      <c r="AS153" s="113"/>
      <c r="BE153" s="113"/>
      <c r="BK153" s="113"/>
    </row>
    <row r="154" spans="1:75" s="18" customFormat="1" ht="15.75" customHeight="1" x14ac:dyDescent="0.25">
      <c r="A154" s="474"/>
      <c r="B154" s="476"/>
      <c r="C154" s="476"/>
      <c r="D154" s="212">
        <f>SUM(D153:H153)</f>
        <v>34</v>
      </c>
      <c r="E154" s="213"/>
      <c r="F154" s="213"/>
      <c r="G154" s="213"/>
      <c r="H154" s="214"/>
      <c r="I154" s="204"/>
      <c r="J154" s="212">
        <f>SUM(J153:N153)</f>
        <v>26</v>
      </c>
      <c r="K154" s="213"/>
      <c r="L154" s="213"/>
      <c r="M154" s="213"/>
      <c r="N154" s="214"/>
      <c r="O154" s="204"/>
      <c r="P154" s="212">
        <f>SUM(P153:T153)</f>
        <v>32</v>
      </c>
      <c r="Q154" s="213"/>
      <c r="R154" s="213"/>
      <c r="S154" s="213"/>
      <c r="T154" s="214"/>
      <c r="U154" s="211"/>
      <c r="V154" s="212">
        <f>SUM(V153:Z153)</f>
        <v>34</v>
      </c>
      <c r="W154" s="213"/>
      <c r="X154" s="213"/>
      <c r="Y154" s="213"/>
      <c r="Z154" s="214"/>
      <c r="AA154" s="204"/>
      <c r="AB154" s="212">
        <f>SUM(AB153:AF153)</f>
        <v>40</v>
      </c>
      <c r="AC154" s="213"/>
      <c r="AD154" s="213"/>
      <c r="AE154" s="213"/>
      <c r="AF154" s="214"/>
      <c r="AG154" s="543"/>
      <c r="AH154" s="545"/>
      <c r="AI154" s="524"/>
      <c r="AJ154" s="526"/>
      <c r="AK154" s="529"/>
      <c r="AL154" s="530"/>
      <c r="AS154" s="113"/>
      <c r="BE154" s="113"/>
      <c r="BK154" s="113"/>
    </row>
    <row r="155" spans="1:75" s="9" customFormat="1" ht="15" customHeight="1" x14ac:dyDescent="0.25">
      <c r="A155" s="679">
        <v>3</v>
      </c>
      <c r="B155" s="681" t="s">
        <v>88</v>
      </c>
      <c r="C155" s="681" t="s">
        <v>89</v>
      </c>
      <c r="D155" s="6">
        <v>6</v>
      </c>
      <c r="E155" s="6">
        <v>10</v>
      </c>
      <c r="F155" s="6">
        <v>10</v>
      </c>
      <c r="G155" s="7">
        <v>4</v>
      </c>
      <c r="H155" s="7">
        <v>8</v>
      </c>
      <c r="I155" s="210">
        <f t="shared" ref="I155" si="209">D156</f>
        <v>38</v>
      </c>
      <c r="J155" s="8">
        <v>10</v>
      </c>
      <c r="K155" s="6">
        <v>10</v>
      </c>
      <c r="L155" s="6">
        <v>8</v>
      </c>
      <c r="M155" s="7">
        <v>0</v>
      </c>
      <c r="N155" s="7">
        <v>6</v>
      </c>
      <c r="O155" s="210">
        <f t="shared" ref="O155" si="210">SUM(I155,J156)</f>
        <v>72</v>
      </c>
      <c r="P155" s="8">
        <v>10</v>
      </c>
      <c r="Q155" s="6">
        <v>8</v>
      </c>
      <c r="R155" s="6">
        <v>8</v>
      </c>
      <c r="S155" s="7">
        <v>6</v>
      </c>
      <c r="T155" s="7">
        <v>6</v>
      </c>
      <c r="U155" s="210">
        <f t="shared" ref="U155" si="211">SUM(O155,P156)</f>
        <v>110</v>
      </c>
      <c r="V155" s="8">
        <v>10</v>
      </c>
      <c r="W155" s="6">
        <v>10</v>
      </c>
      <c r="X155" s="6">
        <v>6</v>
      </c>
      <c r="Y155" s="7">
        <v>6</v>
      </c>
      <c r="Z155" s="7">
        <v>0</v>
      </c>
      <c r="AA155" s="210">
        <f t="shared" ref="AA155" si="212">SUM(U155,V156)</f>
        <v>142</v>
      </c>
      <c r="AB155" s="8">
        <v>10</v>
      </c>
      <c r="AC155" s="6">
        <v>10</v>
      </c>
      <c r="AD155" s="6">
        <v>10</v>
      </c>
      <c r="AE155" s="7">
        <v>6</v>
      </c>
      <c r="AF155" s="7">
        <v>6</v>
      </c>
      <c r="AG155" s="531">
        <f t="shared" ref="AG155" si="213">SUM(AA155,AB156)</f>
        <v>184</v>
      </c>
      <c r="AH155" s="532">
        <f t="shared" ref="AH155" si="214">COUNTIF(D155:H155,"=10")+COUNTIF(J155:N155,"=10")+COUNTIF(P155:T155,"=10")+COUNTIF(V155:Z155,"=10")+COUNTIF(AB155:AF155,"=10")</f>
        <v>10</v>
      </c>
      <c r="AI155" s="534">
        <f t="shared" ref="AI155" si="215">COUNTIF(D155:H155,"=8")+COUNTIF(J155:N155,"=8")+COUNTIF(P155:T155,"=8")+COUNTIF(V155:Z155,"=8")+COUNTIF(AB155:AF155,"=8")</f>
        <v>4</v>
      </c>
      <c r="AJ155" s="536">
        <f t="shared" ref="AJ155" si="216">AG155</f>
        <v>184</v>
      </c>
      <c r="AK155" s="538" t="s">
        <v>102</v>
      </c>
      <c r="AL155" s="539"/>
      <c r="AM155"/>
      <c r="AN155"/>
      <c r="AO155"/>
      <c r="AP155"/>
      <c r="AQ155"/>
      <c r="AR155"/>
      <c r="AS155" s="113"/>
      <c r="BE155" s="113"/>
      <c r="BK155" s="113"/>
      <c r="BQ155"/>
      <c r="BR155"/>
      <c r="BS155"/>
      <c r="BT155"/>
      <c r="BU155"/>
      <c r="BV155"/>
      <c r="BW155"/>
    </row>
    <row r="156" spans="1:75" s="9" customFormat="1" ht="15.75" customHeight="1" thickBot="1" x14ac:dyDescent="0.3">
      <c r="A156" s="680"/>
      <c r="B156" s="566"/>
      <c r="C156" s="566"/>
      <c r="D156" s="227">
        <f t="shared" ref="D156" si="217">SUM(D155:H155)</f>
        <v>38</v>
      </c>
      <c r="E156" s="227"/>
      <c r="F156" s="227"/>
      <c r="G156" s="227"/>
      <c r="H156" s="228"/>
      <c r="I156" s="211"/>
      <c r="J156" s="226">
        <f t="shared" ref="J156" si="218">SUM(J155:N155)</f>
        <v>34</v>
      </c>
      <c r="K156" s="227"/>
      <c r="L156" s="227"/>
      <c r="M156" s="227"/>
      <c r="N156" s="228"/>
      <c r="O156" s="211"/>
      <c r="P156" s="226">
        <f t="shared" ref="P156" si="219">SUM(P155:T155)</f>
        <v>38</v>
      </c>
      <c r="Q156" s="227"/>
      <c r="R156" s="227"/>
      <c r="S156" s="227"/>
      <c r="T156" s="228"/>
      <c r="U156" s="211"/>
      <c r="V156" s="226">
        <f t="shared" ref="V156" si="220">SUM(V155:Z155)</f>
        <v>32</v>
      </c>
      <c r="W156" s="227"/>
      <c r="X156" s="227"/>
      <c r="Y156" s="227"/>
      <c r="Z156" s="228"/>
      <c r="AA156" s="211"/>
      <c r="AB156" s="226">
        <f t="shared" ref="AB156" si="221">SUM(AB155:AF155)</f>
        <v>42</v>
      </c>
      <c r="AC156" s="227"/>
      <c r="AD156" s="227"/>
      <c r="AE156" s="227"/>
      <c r="AF156" s="228"/>
      <c r="AG156" s="543"/>
      <c r="AH156" s="548"/>
      <c r="AI156" s="549"/>
      <c r="AJ156" s="550"/>
      <c r="AK156" s="551"/>
      <c r="AL156" s="552"/>
      <c r="AM156"/>
      <c r="AN156"/>
      <c r="AO156"/>
      <c r="AP156"/>
      <c r="AQ156"/>
      <c r="AR156"/>
      <c r="AS156" s="113"/>
      <c r="BE156" s="113"/>
      <c r="BK156" s="113"/>
      <c r="BQ156"/>
      <c r="BR156"/>
      <c r="BS156"/>
      <c r="BT156"/>
      <c r="BU156"/>
      <c r="BV156"/>
      <c r="BW156"/>
    </row>
    <row r="157" spans="1:75" s="9" customFormat="1" ht="15" customHeight="1" x14ac:dyDescent="0.25">
      <c r="A157" s="473">
        <v>4</v>
      </c>
      <c r="B157" s="547" t="s">
        <v>74</v>
      </c>
      <c r="C157" s="547" t="s">
        <v>75</v>
      </c>
      <c r="D157" s="68">
        <v>10</v>
      </c>
      <c r="E157" s="66">
        <v>10</v>
      </c>
      <c r="F157" s="66">
        <v>8</v>
      </c>
      <c r="G157" s="67">
        <v>6</v>
      </c>
      <c r="H157" s="67">
        <v>10</v>
      </c>
      <c r="I157" s="203">
        <f t="shared" ref="I157" si="222">D158</f>
        <v>44</v>
      </c>
      <c r="J157" s="68">
        <v>6</v>
      </c>
      <c r="K157" s="66">
        <v>10</v>
      </c>
      <c r="L157" s="66">
        <v>8</v>
      </c>
      <c r="M157" s="67">
        <v>0</v>
      </c>
      <c r="N157" s="67">
        <v>8</v>
      </c>
      <c r="O157" s="203">
        <f t="shared" ref="O157" si="223">SUM(I157,J158)</f>
        <v>76</v>
      </c>
      <c r="P157" s="68">
        <v>8</v>
      </c>
      <c r="Q157" s="66">
        <v>10</v>
      </c>
      <c r="R157" s="66">
        <v>10</v>
      </c>
      <c r="S157" s="67">
        <v>8</v>
      </c>
      <c r="T157" s="67">
        <v>10</v>
      </c>
      <c r="U157" s="209">
        <f t="shared" ref="U157" si="224">SUM(O157,P158)</f>
        <v>122</v>
      </c>
      <c r="V157" s="68">
        <v>8</v>
      </c>
      <c r="W157" s="66">
        <v>10</v>
      </c>
      <c r="X157" s="66">
        <v>6</v>
      </c>
      <c r="Y157" s="67">
        <v>0</v>
      </c>
      <c r="Z157" s="67">
        <v>10</v>
      </c>
      <c r="AA157" s="203">
        <f t="shared" ref="AA157" si="225">SUM(U157,V158)</f>
        <v>156</v>
      </c>
      <c r="AB157" s="68">
        <v>10</v>
      </c>
      <c r="AC157" s="66">
        <v>10</v>
      </c>
      <c r="AD157" s="66">
        <v>8</v>
      </c>
      <c r="AE157" s="67">
        <v>6</v>
      </c>
      <c r="AF157" s="67">
        <v>10</v>
      </c>
      <c r="AG157" s="542">
        <f t="shared" ref="AG157" si="226">SUM(AA157,AB158)</f>
        <v>200</v>
      </c>
      <c r="AH157" s="544">
        <f t="shared" ref="AH157" si="227">COUNTIF(D157:H157,"=10")+COUNTIF(J157:N157,"=10")+COUNTIF(P157:T157,"=10")+COUNTIF(V157:Z157,"=10")+COUNTIF(AB157:AF157,"=10")</f>
        <v>12</v>
      </c>
      <c r="AI157" s="523">
        <f t="shared" ref="AI157" si="228">COUNTIF(D157:H157,"=8")+COUNTIF(J157:N157,"=8")+COUNTIF(P157:T157,"=8")+COUNTIF(V157:Z157,"=8")+COUNTIF(AB157:AF157,"=8")</f>
        <v>7</v>
      </c>
      <c r="AJ157" s="525">
        <f t="shared" ref="AJ157" si="229">AG157</f>
        <v>200</v>
      </c>
      <c r="AK157" s="527" t="s">
        <v>102</v>
      </c>
      <c r="AL157" s="528"/>
      <c r="AM157"/>
      <c r="AN157"/>
      <c r="AO157"/>
      <c r="AP157"/>
      <c r="AQ157"/>
      <c r="AR157"/>
      <c r="AS157" s="113"/>
      <c r="BE157" s="113"/>
      <c r="BK157" s="113"/>
      <c r="BQ157"/>
      <c r="BR157"/>
      <c r="BS157"/>
      <c r="BT157"/>
      <c r="BU157"/>
      <c r="BV157"/>
      <c r="BW157"/>
    </row>
    <row r="158" spans="1:75" s="9" customFormat="1" ht="15" customHeight="1" x14ac:dyDescent="0.25">
      <c r="A158" s="474"/>
      <c r="B158" s="476"/>
      <c r="C158" s="476"/>
      <c r="D158" s="212">
        <f t="shared" ref="D158" si="230">SUM(D157:H157)</f>
        <v>44</v>
      </c>
      <c r="E158" s="213"/>
      <c r="F158" s="213"/>
      <c r="G158" s="213"/>
      <c r="H158" s="214"/>
      <c r="I158" s="204"/>
      <c r="J158" s="212">
        <f t="shared" ref="J158" si="231">SUM(J157:N157)</f>
        <v>32</v>
      </c>
      <c r="K158" s="213"/>
      <c r="L158" s="213"/>
      <c r="M158" s="213"/>
      <c r="N158" s="214"/>
      <c r="O158" s="204"/>
      <c r="P158" s="212">
        <f t="shared" ref="P158" si="232">SUM(P157:T157)</f>
        <v>46</v>
      </c>
      <c r="Q158" s="213"/>
      <c r="R158" s="213"/>
      <c r="S158" s="213"/>
      <c r="T158" s="214"/>
      <c r="U158" s="211"/>
      <c r="V158" s="212">
        <f t="shared" ref="V158" si="233">SUM(V157:Z157)</f>
        <v>34</v>
      </c>
      <c r="W158" s="213"/>
      <c r="X158" s="213"/>
      <c r="Y158" s="213"/>
      <c r="Z158" s="214"/>
      <c r="AA158" s="204"/>
      <c r="AB158" s="212">
        <f t="shared" ref="AB158" si="234">SUM(AB157:AF157)</f>
        <v>44</v>
      </c>
      <c r="AC158" s="213"/>
      <c r="AD158" s="213"/>
      <c r="AE158" s="213"/>
      <c r="AF158" s="214"/>
      <c r="AG158" s="543"/>
      <c r="AH158" s="545"/>
      <c r="AI158" s="524"/>
      <c r="AJ158" s="526"/>
      <c r="AK158" s="529"/>
      <c r="AL158" s="530"/>
      <c r="AM158"/>
      <c r="AN158"/>
      <c r="AO158"/>
      <c r="AP158"/>
      <c r="AQ158"/>
      <c r="AR158"/>
      <c r="AS158" s="113"/>
      <c r="BE158" s="113"/>
      <c r="BK158" s="113"/>
      <c r="BQ158"/>
      <c r="BR158"/>
      <c r="BS158"/>
      <c r="BT158"/>
      <c r="BU158"/>
      <c r="BV158"/>
      <c r="BW158"/>
    </row>
    <row r="159" spans="1:75" s="9" customFormat="1" ht="15.75" customHeight="1" x14ac:dyDescent="0.25">
      <c r="A159" s="483">
        <v>2</v>
      </c>
      <c r="B159" s="486" t="s">
        <v>69</v>
      </c>
      <c r="C159" s="486" t="s">
        <v>70</v>
      </c>
      <c r="D159" s="8">
        <v>6</v>
      </c>
      <c r="E159" s="6">
        <v>10</v>
      </c>
      <c r="F159" s="6">
        <v>8</v>
      </c>
      <c r="G159" s="7">
        <v>0</v>
      </c>
      <c r="H159" s="7">
        <v>10</v>
      </c>
      <c r="I159" s="210">
        <f t="shared" ref="I159" si="235">D160</f>
        <v>34</v>
      </c>
      <c r="J159" s="8">
        <v>8</v>
      </c>
      <c r="K159" s="6">
        <v>10</v>
      </c>
      <c r="L159" s="6">
        <v>8</v>
      </c>
      <c r="M159" s="7">
        <v>6</v>
      </c>
      <c r="N159" s="7">
        <v>8</v>
      </c>
      <c r="O159" s="210">
        <f t="shared" ref="O159" si="236">SUM(I159,J160)</f>
        <v>74</v>
      </c>
      <c r="P159" s="8">
        <v>10</v>
      </c>
      <c r="Q159" s="6">
        <v>10</v>
      </c>
      <c r="R159" s="6">
        <v>10</v>
      </c>
      <c r="S159" s="7">
        <v>0</v>
      </c>
      <c r="T159" s="7">
        <v>4</v>
      </c>
      <c r="U159" s="210">
        <f t="shared" ref="U159" si="237">SUM(O159,P160)</f>
        <v>108</v>
      </c>
      <c r="V159" s="8">
        <v>10</v>
      </c>
      <c r="W159" s="6">
        <v>10</v>
      </c>
      <c r="X159" s="6">
        <v>6</v>
      </c>
      <c r="Y159" s="7">
        <v>0</v>
      </c>
      <c r="Z159" s="7">
        <v>8</v>
      </c>
      <c r="AA159" s="210">
        <f t="shared" ref="AA159" si="238">SUM(U159,V160)</f>
        <v>142</v>
      </c>
      <c r="AB159" s="8">
        <v>10</v>
      </c>
      <c r="AC159" s="6">
        <v>10</v>
      </c>
      <c r="AD159" s="6">
        <v>10</v>
      </c>
      <c r="AE159" s="7">
        <v>8</v>
      </c>
      <c r="AF159" s="7">
        <v>8</v>
      </c>
      <c r="AG159" s="531">
        <f t="shared" ref="AG159" si="239">SUM(AA159,AB160)</f>
        <v>188</v>
      </c>
      <c r="AH159" s="532">
        <f t="shared" ref="AH159" si="240">COUNTIF(D159:H159,"=10")+COUNTIF(J159:N159,"=10")+COUNTIF(P159:T159,"=10")+COUNTIF(V159:Z159,"=10")+COUNTIF(AB159:AF159,"=10")</f>
        <v>11</v>
      </c>
      <c r="AI159" s="534">
        <f t="shared" ref="AI159" si="241">COUNTIF(D159:H159,"=8")+COUNTIF(J159:N159,"=8")+COUNTIF(P159:T159,"=8")+COUNTIF(V159:Z159,"=8")+COUNTIF(AB159:AF159,"=8")</f>
        <v>7</v>
      </c>
      <c r="AJ159" s="536">
        <f t="shared" ref="AJ159" si="242">AG159</f>
        <v>188</v>
      </c>
      <c r="AK159" s="538"/>
      <c r="AL159" s="539"/>
      <c r="AM159"/>
      <c r="AN159"/>
      <c r="AO159"/>
      <c r="AP159"/>
      <c r="AQ159"/>
      <c r="AR159"/>
      <c r="AS159" s="113"/>
      <c r="BE159" s="113"/>
      <c r="BK159" s="113"/>
      <c r="BQ159"/>
      <c r="BR159"/>
      <c r="BS159"/>
      <c r="BT159"/>
      <c r="BU159"/>
      <c r="BV159"/>
      <c r="BW159"/>
    </row>
    <row r="160" spans="1:75" s="9" customFormat="1" ht="15" customHeight="1" thickBot="1" x14ac:dyDescent="0.3">
      <c r="A160" s="458"/>
      <c r="B160" s="485"/>
      <c r="C160" s="485"/>
      <c r="D160" s="345">
        <f t="shared" ref="D160" si="243">SUM(D159:H159)</f>
        <v>34</v>
      </c>
      <c r="E160" s="346"/>
      <c r="F160" s="346"/>
      <c r="G160" s="346"/>
      <c r="H160" s="347"/>
      <c r="I160" s="339"/>
      <c r="J160" s="345">
        <f t="shared" ref="J160" si="244">SUM(J159:N159)</f>
        <v>40</v>
      </c>
      <c r="K160" s="346"/>
      <c r="L160" s="346"/>
      <c r="M160" s="346"/>
      <c r="N160" s="347"/>
      <c r="O160" s="339"/>
      <c r="P160" s="345">
        <f t="shared" ref="P160" si="245">SUM(P159:T159)</f>
        <v>34</v>
      </c>
      <c r="Q160" s="346"/>
      <c r="R160" s="346"/>
      <c r="S160" s="346"/>
      <c r="T160" s="347"/>
      <c r="U160" s="339"/>
      <c r="V160" s="345">
        <f t="shared" ref="V160" si="246">SUM(V159:Z159)</f>
        <v>34</v>
      </c>
      <c r="W160" s="346"/>
      <c r="X160" s="346"/>
      <c r="Y160" s="346"/>
      <c r="Z160" s="347"/>
      <c r="AA160" s="339"/>
      <c r="AB160" s="345">
        <f t="shared" ref="AB160" si="247">SUM(AB159:AF159)</f>
        <v>46</v>
      </c>
      <c r="AC160" s="346"/>
      <c r="AD160" s="346"/>
      <c r="AE160" s="346"/>
      <c r="AF160" s="347"/>
      <c r="AG160" s="490"/>
      <c r="AH160" s="533"/>
      <c r="AI160" s="535"/>
      <c r="AJ160" s="537"/>
      <c r="AK160" s="540"/>
      <c r="AL160" s="541"/>
      <c r="AM160"/>
      <c r="AN160"/>
      <c r="AO160"/>
      <c r="AP160"/>
      <c r="AQ160"/>
      <c r="AR160"/>
      <c r="AS160" s="113"/>
      <c r="BE160" s="113"/>
      <c r="BK160" s="113"/>
      <c r="BQ160"/>
      <c r="BR160"/>
      <c r="BS160"/>
      <c r="BT160"/>
      <c r="BU160"/>
      <c r="BV160"/>
      <c r="BW160"/>
    </row>
    <row r="161" spans="1:75" s="9" customFormat="1" ht="15" customHeight="1" thickBot="1" x14ac:dyDescent="0.3">
      <c r="A161" s="40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 s="113"/>
      <c r="V161"/>
      <c r="W161"/>
      <c r="X161"/>
      <c r="Y161"/>
      <c r="Z161"/>
      <c r="AA161"/>
      <c r="AB161"/>
      <c r="AC161"/>
      <c r="AD161"/>
      <c r="AE161"/>
      <c r="AF161"/>
      <c r="AG161" s="113"/>
      <c r="AH161"/>
      <c r="AI161"/>
      <c r="AJ161"/>
      <c r="AK161"/>
      <c r="AL161"/>
      <c r="AM161"/>
      <c r="AN161"/>
      <c r="AO161"/>
      <c r="AP161"/>
      <c r="AQ161"/>
      <c r="AR161"/>
      <c r="AS161" s="113"/>
      <c r="BE161" s="113"/>
      <c r="BK161" s="113"/>
      <c r="BQ161"/>
      <c r="BR161"/>
      <c r="BS161"/>
      <c r="BT161"/>
      <c r="BU161"/>
      <c r="BV161"/>
      <c r="BW161"/>
    </row>
    <row r="162" spans="1:75" s="9" customFormat="1" ht="15" customHeight="1" thickBot="1" x14ac:dyDescent="0.3">
      <c r="A162" s="70"/>
      <c r="B162" s="436" t="s">
        <v>39</v>
      </c>
      <c r="C162" s="437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72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18"/>
      <c r="AI162" s="18"/>
      <c r="AJ162" s="18"/>
      <c r="AK162"/>
      <c r="AL162"/>
      <c r="AM162"/>
      <c r="AN162"/>
      <c r="AO162"/>
      <c r="AP162"/>
      <c r="AQ162"/>
      <c r="AR162"/>
      <c r="AS162" s="113"/>
      <c r="BE162" s="113"/>
      <c r="BK162" s="113"/>
      <c r="BQ162"/>
      <c r="BR162"/>
      <c r="BS162"/>
      <c r="BT162"/>
      <c r="BU162"/>
      <c r="BV162"/>
      <c r="BW162"/>
    </row>
    <row r="163" spans="1:75" s="9" customFormat="1" ht="15.75" customHeight="1" x14ac:dyDescent="0.25">
      <c r="A163" s="457" t="s">
        <v>0</v>
      </c>
      <c r="B163" s="199" t="s">
        <v>16</v>
      </c>
      <c r="C163" s="199" t="s">
        <v>1</v>
      </c>
      <c r="D163" s="459" t="s">
        <v>2</v>
      </c>
      <c r="E163" s="460"/>
      <c r="F163" s="460"/>
      <c r="G163" s="461"/>
      <c r="H163" s="462"/>
      <c r="I163" s="267" t="s">
        <v>14</v>
      </c>
      <c r="J163" s="459" t="s">
        <v>3</v>
      </c>
      <c r="K163" s="460"/>
      <c r="L163" s="460"/>
      <c r="M163" s="461"/>
      <c r="N163" s="462"/>
      <c r="O163" s="267" t="s">
        <v>14</v>
      </c>
      <c r="P163" s="459" t="s">
        <v>4</v>
      </c>
      <c r="Q163" s="460"/>
      <c r="R163" s="460"/>
      <c r="S163" s="461"/>
      <c r="T163" s="462"/>
      <c r="U163" s="267" t="s">
        <v>14</v>
      </c>
      <c r="V163" s="459" t="s">
        <v>5</v>
      </c>
      <c r="W163" s="460"/>
      <c r="X163" s="460"/>
      <c r="Y163" s="461"/>
      <c r="Z163" s="462"/>
      <c r="AA163" s="267" t="s">
        <v>14</v>
      </c>
      <c r="AB163" s="459" t="s">
        <v>6</v>
      </c>
      <c r="AC163" s="460"/>
      <c r="AD163" s="460"/>
      <c r="AE163" s="461"/>
      <c r="AF163" s="462"/>
      <c r="AG163" s="267" t="s">
        <v>14</v>
      </c>
      <c r="AH163" s="467" t="s">
        <v>21</v>
      </c>
      <c r="AI163" s="222" t="s">
        <v>22</v>
      </c>
      <c r="AJ163" s="199" t="s">
        <v>7</v>
      </c>
      <c r="AK163" s="469" t="s">
        <v>42</v>
      </c>
      <c r="AL163" s="470"/>
      <c r="AM163"/>
      <c r="AN163"/>
      <c r="AO163"/>
      <c r="AP163"/>
      <c r="AQ163"/>
      <c r="AR163"/>
      <c r="AS163" s="113"/>
      <c r="BE163" s="113"/>
      <c r="BK163" s="113"/>
      <c r="BQ163"/>
      <c r="BR163"/>
      <c r="BS163"/>
      <c r="BT163"/>
      <c r="BU163"/>
      <c r="BV163"/>
      <c r="BW163"/>
    </row>
    <row r="164" spans="1:75" s="9" customFormat="1" ht="15" customHeight="1" thickBot="1" x14ac:dyDescent="0.3">
      <c r="A164" s="458"/>
      <c r="B164" s="343"/>
      <c r="C164" s="343"/>
      <c r="D164" s="21" t="s">
        <v>47</v>
      </c>
      <c r="E164" s="464" t="s">
        <v>45</v>
      </c>
      <c r="F164" s="465"/>
      <c r="G164" s="466"/>
      <c r="H164" s="23" t="s">
        <v>46</v>
      </c>
      <c r="I164" s="463"/>
      <c r="J164" s="21" t="s">
        <v>47</v>
      </c>
      <c r="K164" s="464" t="s">
        <v>45</v>
      </c>
      <c r="L164" s="465"/>
      <c r="M164" s="466"/>
      <c r="N164" s="23" t="s">
        <v>46</v>
      </c>
      <c r="O164" s="463"/>
      <c r="P164" s="21" t="s">
        <v>47</v>
      </c>
      <c r="Q164" s="464" t="s">
        <v>45</v>
      </c>
      <c r="R164" s="465"/>
      <c r="S164" s="466"/>
      <c r="T164" s="23" t="s">
        <v>46</v>
      </c>
      <c r="U164" s="463"/>
      <c r="V164" s="21" t="s">
        <v>47</v>
      </c>
      <c r="W164" s="464" t="s">
        <v>45</v>
      </c>
      <c r="X164" s="465"/>
      <c r="Y164" s="466"/>
      <c r="Z164" s="23" t="s">
        <v>46</v>
      </c>
      <c r="AA164" s="463"/>
      <c r="AB164" s="21" t="s">
        <v>47</v>
      </c>
      <c r="AC164" s="464" t="s">
        <v>45</v>
      </c>
      <c r="AD164" s="465"/>
      <c r="AE164" s="466"/>
      <c r="AF164" s="23" t="s">
        <v>46</v>
      </c>
      <c r="AG164" s="463"/>
      <c r="AH164" s="546"/>
      <c r="AI164" s="223"/>
      <c r="AJ164" s="200"/>
      <c r="AK164" s="471"/>
      <c r="AL164" s="472"/>
      <c r="AM164"/>
      <c r="AN164"/>
      <c r="AO164"/>
      <c r="AP164"/>
      <c r="AQ164"/>
      <c r="AR164"/>
      <c r="AS164" s="113"/>
      <c r="BE164" s="113"/>
      <c r="BK164" s="113"/>
      <c r="BQ164"/>
      <c r="BR164"/>
      <c r="BS164"/>
      <c r="BT164"/>
      <c r="BU164"/>
      <c r="BV164"/>
      <c r="BW164"/>
    </row>
    <row r="165" spans="1:75" s="9" customFormat="1" ht="15" customHeight="1" x14ac:dyDescent="0.25">
      <c r="A165" s="473">
        <v>5</v>
      </c>
      <c r="B165" s="475" t="s">
        <v>65</v>
      </c>
      <c r="C165" s="475" t="s">
        <v>66</v>
      </c>
      <c r="D165" s="68">
        <v>10</v>
      </c>
      <c r="E165" s="66">
        <v>8</v>
      </c>
      <c r="F165" s="66">
        <v>6</v>
      </c>
      <c r="G165" s="67">
        <v>0</v>
      </c>
      <c r="H165" s="67">
        <v>6</v>
      </c>
      <c r="I165" s="203">
        <f>D166</f>
        <v>30</v>
      </c>
      <c r="J165" s="68">
        <v>10</v>
      </c>
      <c r="K165" s="66">
        <v>10</v>
      </c>
      <c r="L165" s="66">
        <v>0</v>
      </c>
      <c r="M165" s="67">
        <v>0</v>
      </c>
      <c r="N165" s="67">
        <v>8</v>
      </c>
      <c r="O165" s="203">
        <f>SUM(I165,J166)</f>
        <v>58</v>
      </c>
      <c r="P165" s="68">
        <v>0</v>
      </c>
      <c r="Q165" s="66">
        <v>8</v>
      </c>
      <c r="R165" s="66">
        <v>4</v>
      </c>
      <c r="S165" s="67">
        <v>0</v>
      </c>
      <c r="T165" s="67">
        <v>6</v>
      </c>
      <c r="U165" s="209">
        <f>SUM(O165,P166)</f>
        <v>76</v>
      </c>
      <c r="V165" s="68">
        <v>6</v>
      </c>
      <c r="W165" s="66">
        <v>10</v>
      </c>
      <c r="X165" s="66">
        <v>8</v>
      </c>
      <c r="Y165" s="67">
        <v>0</v>
      </c>
      <c r="Z165" s="67">
        <v>0</v>
      </c>
      <c r="AA165" s="203">
        <f>SUM(U165,V166)</f>
        <v>100</v>
      </c>
      <c r="AB165" s="68">
        <v>8</v>
      </c>
      <c r="AC165" s="66">
        <v>10</v>
      </c>
      <c r="AD165" s="66">
        <v>8</v>
      </c>
      <c r="AE165" s="67">
        <v>4</v>
      </c>
      <c r="AF165" s="67">
        <v>8</v>
      </c>
      <c r="AG165" s="542">
        <f>SUM(AA165,AB166)</f>
        <v>138</v>
      </c>
      <c r="AH165" s="544">
        <f>COUNTIF(D165:H165,"=10")+COUNTIF(J165:N165,"=10")+COUNTIF(P165:T165,"=10")+COUNTIF(V165:Z165,"=10")+COUNTIF(AB165:AF165,"=10")</f>
        <v>5</v>
      </c>
      <c r="AI165" s="523">
        <f>COUNTIF(D165:H165,"=8")+COUNTIF(J165:N165,"=8")+COUNTIF(P165:T165,"=8")+COUNTIF(V165:Z165,"=8")+COUNTIF(AB165:AF165,"=8")</f>
        <v>7</v>
      </c>
      <c r="AJ165" s="525">
        <f>AG165</f>
        <v>138</v>
      </c>
      <c r="AK165" s="527" t="s">
        <v>102</v>
      </c>
      <c r="AL165" s="528"/>
      <c r="AM165"/>
      <c r="AN165"/>
      <c r="AO165"/>
      <c r="AP165"/>
      <c r="AQ165"/>
      <c r="AR165"/>
      <c r="AS165" s="113"/>
      <c r="BE165" s="113"/>
      <c r="BK165" s="113"/>
      <c r="BQ165"/>
      <c r="BR165"/>
      <c r="BS165"/>
      <c r="BT165"/>
      <c r="BU165"/>
      <c r="BV165"/>
      <c r="BW165"/>
    </row>
    <row r="166" spans="1:75" s="9" customFormat="1" ht="15" customHeight="1" x14ac:dyDescent="0.25">
      <c r="A166" s="474"/>
      <c r="B166" s="476"/>
      <c r="C166" s="476"/>
      <c r="D166" s="212">
        <f>SUM(D165:H165)</f>
        <v>30</v>
      </c>
      <c r="E166" s="213"/>
      <c r="F166" s="213"/>
      <c r="G166" s="213"/>
      <c r="H166" s="214"/>
      <c r="I166" s="204"/>
      <c r="J166" s="212">
        <f>SUM(J165:N165)</f>
        <v>28</v>
      </c>
      <c r="K166" s="213"/>
      <c r="L166" s="213"/>
      <c r="M166" s="213"/>
      <c r="N166" s="214"/>
      <c r="O166" s="204"/>
      <c r="P166" s="212">
        <f>SUM(P165:T165)</f>
        <v>18</v>
      </c>
      <c r="Q166" s="213"/>
      <c r="R166" s="213"/>
      <c r="S166" s="213"/>
      <c r="T166" s="214"/>
      <c r="U166" s="211"/>
      <c r="V166" s="212">
        <f>SUM(V165:Z165)</f>
        <v>24</v>
      </c>
      <c r="W166" s="213"/>
      <c r="X166" s="213"/>
      <c r="Y166" s="213"/>
      <c r="Z166" s="214"/>
      <c r="AA166" s="204"/>
      <c r="AB166" s="212">
        <f>SUM(AB165:AF165)</f>
        <v>38</v>
      </c>
      <c r="AC166" s="213"/>
      <c r="AD166" s="213"/>
      <c r="AE166" s="213"/>
      <c r="AF166" s="214"/>
      <c r="AG166" s="543"/>
      <c r="AH166" s="545"/>
      <c r="AI166" s="524"/>
      <c r="AJ166" s="526"/>
      <c r="AK166" s="529"/>
      <c r="AL166" s="530"/>
      <c r="AM166"/>
      <c r="AN166"/>
      <c r="AO166"/>
      <c r="AP166"/>
      <c r="AQ166"/>
      <c r="AR166"/>
      <c r="AS166" s="113"/>
      <c r="BE166" s="113"/>
      <c r="BK166" s="113"/>
      <c r="BQ166"/>
      <c r="BR166"/>
      <c r="BS166"/>
      <c r="BT166"/>
      <c r="BU166"/>
      <c r="BV166"/>
      <c r="BW166"/>
    </row>
    <row r="167" spans="1:75" s="9" customFormat="1" ht="15.75" customHeight="1" x14ac:dyDescent="0.25">
      <c r="A167" s="483">
        <v>7</v>
      </c>
      <c r="B167" s="484" t="s">
        <v>81</v>
      </c>
      <c r="C167" s="486" t="s">
        <v>73</v>
      </c>
      <c r="D167" s="6">
        <v>0</v>
      </c>
      <c r="E167" s="6">
        <v>8</v>
      </c>
      <c r="F167" s="6">
        <v>6</v>
      </c>
      <c r="G167" s="7">
        <v>4</v>
      </c>
      <c r="H167" s="7">
        <v>6</v>
      </c>
      <c r="I167" s="210">
        <f t="shared" ref="I167" si="248">D168</f>
        <v>24</v>
      </c>
      <c r="J167" s="8">
        <v>8</v>
      </c>
      <c r="K167" s="6">
        <v>10</v>
      </c>
      <c r="L167" s="6">
        <v>8</v>
      </c>
      <c r="M167" s="7">
        <v>0</v>
      </c>
      <c r="N167" s="7">
        <v>0</v>
      </c>
      <c r="O167" s="210">
        <f t="shared" ref="O167" si="249">SUM(I167,J168)</f>
        <v>50</v>
      </c>
      <c r="P167" s="8">
        <v>10</v>
      </c>
      <c r="Q167" s="6">
        <v>8</v>
      </c>
      <c r="R167" s="6">
        <v>0</v>
      </c>
      <c r="S167" s="7">
        <v>0</v>
      </c>
      <c r="T167" s="7">
        <v>10</v>
      </c>
      <c r="U167" s="210">
        <f t="shared" ref="U167" si="250">SUM(O167,P168)</f>
        <v>78</v>
      </c>
      <c r="V167" s="8">
        <v>10</v>
      </c>
      <c r="W167" s="6">
        <v>10</v>
      </c>
      <c r="X167" s="6">
        <v>6</v>
      </c>
      <c r="Y167" s="7">
        <v>0</v>
      </c>
      <c r="Z167" s="7">
        <v>0</v>
      </c>
      <c r="AA167" s="210">
        <f t="shared" ref="AA167" si="251">SUM(U167,V168)</f>
        <v>104</v>
      </c>
      <c r="AB167" s="8">
        <v>8</v>
      </c>
      <c r="AC167" s="6">
        <v>10</v>
      </c>
      <c r="AD167" s="6">
        <v>6</v>
      </c>
      <c r="AE167" s="7">
        <v>0</v>
      </c>
      <c r="AF167" s="7">
        <v>4</v>
      </c>
      <c r="AG167" s="531">
        <f t="shared" ref="AG167" si="252">SUM(AA167,AB168)</f>
        <v>132</v>
      </c>
      <c r="AH167" s="532">
        <f t="shared" ref="AH167" si="253">COUNTIF(D167:H167,"=10")+COUNTIF(J167:N167,"=10")+COUNTIF(P167:T167,"=10")+COUNTIF(V167:Z167,"=10")+COUNTIF(AB167:AF167,"=10")</f>
        <v>6</v>
      </c>
      <c r="AI167" s="534">
        <f t="shared" ref="AI167" si="254">COUNTIF(D167:H167,"=8")+COUNTIF(J167:N167,"=8")+COUNTIF(P167:T167,"=8")+COUNTIF(V167:Z167,"=8")+COUNTIF(AB167:AF167,"=8")</f>
        <v>5</v>
      </c>
      <c r="AJ167" s="536">
        <f t="shared" ref="AJ167" si="255">AG167</f>
        <v>132</v>
      </c>
      <c r="AK167" s="538"/>
      <c r="AL167" s="539"/>
      <c r="AM167"/>
      <c r="AN167"/>
      <c r="AO167"/>
      <c r="AP167"/>
      <c r="AQ167"/>
      <c r="AR167"/>
      <c r="AS167" s="113"/>
      <c r="BE167" s="113"/>
      <c r="BK167" s="113"/>
      <c r="BQ167"/>
      <c r="BR167"/>
      <c r="BS167"/>
      <c r="BT167"/>
      <c r="BU167"/>
      <c r="BV167"/>
      <c r="BW167"/>
    </row>
    <row r="168" spans="1:75" s="9" customFormat="1" ht="15.75" customHeight="1" thickBot="1" x14ac:dyDescent="0.3">
      <c r="A168" s="458"/>
      <c r="B168" s="485"/>
      <c r="C168" s="487"/>
      <c r="D168" s="227">
        <f t="shared" ref="D168" si="256">SUM(D167:H167)</f>
        <v>24</v>
      </c>
      <c r="E168" s="227"/>
      <c r="F168" s="227"/>
      <c r="G168" s="227"/>
      <c r="H168" s="228"/>
      <c r="I168" s="211"/>
      <c r="J168" s="226">
        <f t="shared" ref="J168" si="257">SUM(J167:N167)</f>
        <v>26</v>
      </c>
      <c r="K168" s="227"/>
      <c r="L168" s="227"/>
      <c r="M168" s="227"/>
      <c r="N168" s="228"/>
      <c r="O168" s="211"/>
      <c r="P168" s="226">
        <f t="shared" ref="P168" si="258">SUM(P167:T167)</f>
        <v>28</v>
      </c>
      <c r="Q168" s="227"/>
      <c r="R168" s="227"/>
      <c r="S168" s="227"/>
      <c r="T168" s="228"/>
      <c r="U168" s="211"/>
      <c r="V168" s="226">
        <f t="shared" ref="V168" si="259">SUM(V167:Z167)</f>
        <v>26</v>
      </c>
      <c r="W168" s="227"/>
      <c r="X168" s="227"/>
      <c r="Y168" s="227"/>
      <c r="Z168" s="228"/>
      <c r="AA168" s="211"/>
      <c r="AB168" s="226">
        <f t="shared" ref="AB168" si="260">SUM(AB167:AF167)</f>
        <v>28</v>
      </c>
      <c r="AC168" s="227"/>
      <c r="AD168" s="227"/>
      <c r="AE168" s="227"/>
      <c r="AF168" s="228"/>
      <c r="AG168" s="543"/>
      <c r="AH168" s="548"/>
      <c r="AI168" s="549"/>
      <c r="AJ168" s="550"/>
      <c r="AK168" s="551"/>
      <c r="AL168" s="552"/>
      <c r="AM168"/>
      <c r="AN168"/>
      <c r="AO168"/>
      <c r="AP168"/>
      <c r="AQ168"/>
      <c r="AR168"/>
      <c r="AS168" s="113"/>
      <c r="BE168" s="113"/>
      <c r="BK168" s="113"/>
      <c r="BQ168"/>
      <c r="BR168"/>
      <c r="BS168"/>
      <c r="BT168"/>
      <c r="BU168"/>
      <c r="BV168"/>
      <c r="BW168"/>
    </row>
    <row r="169" spans="1:75" ht="15" customHeight="1" thickBot="1" x14ac:dyDescent="0.3">
      <c r="A169" s="473">
        <v>8</v>
      </c>
      <c r="B169" s="547" t="s">
        <v>83</v>
      </c>
      <c r="C169" s="475" t="s">
        <v>66</v>
      </c>
      <c r="D169" s="68">
        <v>10</v>
      </c>
      <c r="E169" s="66">
        <v>10</v>
      </c>
      <c r="F169" s="66">
        <v>8</v>
      </c>
      <c r="G169" s="67">
        <v>6</v>
      </c>
      <c r="H169" s="67">
        <v>8</v>
      </c>
      <c r="I169" s="203">
        <f t="shared" ref="I169" si="261">D170</f>
        <v>42</v>
      </c>
      <c r="J169" s="68">
        <v>10</v>
      </c>
      <c r="K169" s="66">
        <v>10</v>
      </c>
      <c r="L169" s="66">
        <v>8</v>
      </c>
      <c r="M169" s="67">
        <v>8</v>
      </c>
      <c r="N169" s="67">
        <v>10</v>
      </c>
      <c r="O169" s="203">
        <f t="shared" ref="O169" si="262">SUM(I169,J170)</f>
        <v>88</v>
      </c>
      <c r="P169" s="68">
        <v>6</v>
      </c>
      <c r="Q169" s="66">
        <v>8</v>
      </c>
      <c r="R169" s="66">
        <v>8</v>
      </c>
      <c r="S169" s="67">
        <v>0</v>
      </c>
      <c r="T169" s="67">
        <v>0</v>
      </c>
      <c r="U169" s="209">
        <f t="shared" ref="U169" si="263">SUM(O169,P170)</f>
        <v>110</v>
      </c>
      <c r="V169" s="68">
        <v>6</v>
      </c>
      <c r="W169" s="66">
        <v>10</v>
      </c>
      <c r="X169" s="66">
        <v>8</v>
      </c>
      <c r="Y169" s="67">
        <v>0</v>
      </c>
      <c r="Z169" s="67">
        <v>6</v>
      </c>
      <c r="AA169" s="203">
        <f t="shared" ref="AA169" si="264">SUM(U169,V170)</f>
        <v>140</v>
      </c>
      <c r="AB169" s="68">
        <v>10</v>
      </c>
      <c r="AC169" s="66">
        <v>10</v>
      </c>
      <c r="AD169" s="66">
        <v>4</v>
      </c>
      <c r="AE169" s="67">
        <v>0</v>
      </c>
      <c r="AF169" s="67">
        <v>10</v>
      </c>
      <c r="AG169" s="542">
        <f t="shared" ref="AG169" si="265">SUM(AA169,AB170)</f>
        <v>174</v>
      </c>
      <c r="AH169" s="544">
        <f t="shared" ref="AH169" si="266">COUNTIF(D169:H169,"=10")+COUNTIF(J169:N169,"=10")+COUNTIF(P169:T169,"=10")+COUNTIF(V169:Z169,"=10")+COUNTIF(AB169:AF169,"=10")</f>
        <v>9</v>
      </c>
      <c r="AI169" s="523">
        <f t="shared" ref="AI169" si="267">COUNTIF(D169:H169,"=8")+COUNTIF(J169:N169,"=8")+COUNTIF(P169:T169,"=8")+COUNTIF(V169:Z169,"=8")+COUNTIF(AB169:AF169,"=8")</f>
        <v>7</v>
      </c>
      <c r="AJ169" s="525">
        <f t="shared" ref="AJ169" si="268">AG169</f>
        <v>174</v>
      </c>
      <c r="AK169" s="527" t="s">
        <v>102</v>
      </c>
      <c r="AL169" s="528"/>
      <c r="AS169" s="170"/>
    </row>
    <row r="170" spans="1:75" ht="15" customHeight="1" x14ac:dyDescent="0.25">
      <c r="A170" s="474"/>
      <c r="B170" s="476"/>
      <c r="C170" s="476"/>
      <c r="D170" s="212">
        <f t="shared" ref="D170" si="269">SUM(D169:H169)</f>
        <v>42</v>
      </c>
      <c r="E170" s="213"/>
      <c r="F170" s="213"/>
      <c r="G170" s="213"/>
      <c r="H170" s="214"/>
      <c r="I170" s="204"/>
      <c r="J170" s="212">
        <f t="shared" ref="J170" si="270">SUM(J169:N169)</f>
        <v>46</v>
      </c>
      <c r="K170" s="213"/>
      <c r="L170" s="213"/>
      <c r="M170" s="213"/>
      <c r="N170" s="214"/>
      <c r="O170" s="204"/>
      <c r="P170" s="212">
        <f t="shared" ref="P170" si="271">SUM(P169:T169)</f>
        <v>22</v>
      </c>
      <c r="Q170" s="213"/>
      <c r="R170" s="213"/>
      <c r="S170" s="213"/>
      <c r="T170" s="214"/>
      <c r="U170" s="211"/>
      <c r="V170" s="212">
        <f t="shared" ref="V170" si="272">SUM(V169:Z169)</f>
        <v>30</v>
      </c>
      <c r="W170" s="213"/>
      <c r="X170" s="213"/>
      <c r="Y170" s="213"/>
      <c r="Z170" s="214"/>
      <c r="AA170" s="204"/>
      <c r="AB170" s="212">
        <f t="shared" ref="AB170" si="273">SUM(AB169:AF169)</f>
        <v>34</v>
      </c>
      <c r="AC170" s="213"/>
      <c r="AD170" s="213"/>
      <c r="AE170" s="213"/>
      <c r="AF170" s="214"/>
      <c r="AG170" s="543"/>
      <c r="AH170" s="545"/>
      <c r="AI170" s="524"/>
      <c r="AJ170" s="526"/>
      <c r="AK170" s="529"/>
      <c r="AL170" s="530"/>
    </row>
    <row r="171" spans="1:75" ht="15" customHeight="1" x14ac:dyDescent="0.25">
      <c r="A171" s="483">
        <v>6</v>
      </c>
      <c r="B171" s="486" t="s">
        <v>79</v>
      </c>
      <c r="C171" s="486" t="s">
        <v>66</v>
      </c>
      <c r="D171" s="8">
        <v>10</v>
      </c>
      <c r="E171" s="6">
        <v>10</v>
      </c>
      <c r="F171" s="6">
        <v>4</v>
      </c>
      <c r="G171" s="7">
        <v>0</v>
      </c>
      <c r="H171" s="7">
        <v>8</v>
      </c>
      <c r="I171" s="210">
        <f t="shared" ref="I171" si="274">D172</f>
        <v>32</v>
      </c>
      <c r="J171" s="8">
        <v>8</v>
      </c>
      <c r="K171" s="6">
        <v>10</v>
      </c>
      <c r="L171" s="6">
        <v>8</v>
      </c>
      <c r="M171" s="7">
        <v>8</v>
      </c>
      <c r="N171" s="7">
        <v>10</v>
      </c>
      <c r="O171" s="210">
        <f t="shared" ref="O171" si="275">SUM(I171,J172)</f>
        <v>76</v>
      </c>
      <c r="P171" s="8">
        <v>0</v>
      </c>
      <c r="Q171" s="6">
        <v>10</v>
      </c>
      <c r="R171" s="6">
        <v>10</v>
      </c>
      <c r="S171" s="7">
        <v>10</v>
      </c>
      <c r="T171" s="7">
        <v>8</v>
      </c>
      <c r="U171" s="210">
        <f t="shared" ref="U171" si="276">SUM(O171,P172)</f>
        <v>114</v>
      </c>
      <c r="V171" s="8">
        <v>0</v>
      </c>
      <c r="W171" s="6">
        <v>10</v>
      </c>
      <c r="X171" s="6">
        <v>8</v>
      </c>
      <c r="Y171" s="7">
        <v>4</v>
      </c>
      <c r="Z171" s="7">
        <v>8</v>
      </c>
      <c r="AA171" s="210">
        <f t="shared" ref="AA171" si="277">SUM(U171,V172)</f>
        <v>144</v>
      </c>
      <c r="AB171" s="8">
        <v>6</v>
      </c>
      <c r="AC171" s="6">
        <v>8</v>
      </c>
      <c r="AD171" s="6">
        <v>0</v>
      </c>
      <c r="AE171" s="7">
        <v>0</v>
      </c>
      <c r="AF171" s="7">
        <v>8</v>
      </c>
      <c r="AG171" s="531">
        <f t="shared" ref="AG171" si="278">SUM(AA171,AB172)</f>
        <v>166</v>
      </c>
      <c r="AH171" s="532">
        <f t="shared" ref="AH171" si="279">COUNTIF(D171:H171,"=10")+COUNTIF(J171:N171,"=10")+COUNTIF(P171:T171,"=10")+COUNTIF(V171:Z171,"=10")+COUNTIF(AB171:AF171,"=10")</f>
        <v>8</v>
      </c>
      <c r="AI171" s="534">
        <f t="shared" ref="AI171" si="280">COUNTIF(D171:H171,"=8")+COUNTIF(J171:N171,"=8")+COUNTIF(P171:T171,"=8")+COUNTIF(V171:Z171,"=8")+COUNTIF(AB171:AF171,"=8")</f>
        <v>9</v>
      </c>
      <c r="AJ171" s="536">
        <f t="shared" ref="AJ171" si="281">AG171</f>
        <v>166</v>
      </c>
      <c r="AK171" s="538"/>
      <c r="AL171" s="539"/>
    </row>
    <row r="172" spans="1:75" ht="15.75" customHeight="1" thickBot="1" x14ac:dyDescent="0.3">
      <c r="A172" s="458"/>
      <c r="B172" s="485"/>
      <c r="C172" s="485"/>
      <c r="D172" s="345">
        <f t="shared" ref="D172" si="282">SUM(D171:H171)</f>
        <v>32</v>
      </c>
      <c r="E172" s="346"/>
      <c r="F172" s="346"/>
      <c r="G172" s="346"/>
      <c r="H172" s="347"/>
      <c r="I172" s="339"/>
      <c r="J172" s="345">
        <f t="shared" ref="J172" si="283">SUM(J171:N171)</f>
        <v>44</v>
      </c>
      <c r="K172" s="346"/>
      <c r="L172" s="346"/>
      <c r="M172" s="346"/>
      <c r="N172" s="347"/>
      <c r="O172" s="339"/>
      <c r="P172" s="345">
        <f t="shared" ref="P172" si="284">SUM(P171:T171)</f>
        <v>38</v>
      </c>
      <c r="Q172" s="346"/>
      <c r="R172" s="346"/>
      <c r="S172" s="346"/>
      <c r="T172" s="347"/>
      <c r="U172" s="339"/>
      <c r="V172" s="345">
        <f t="shared" ref="V172" si="285">SUM(V171:Z171)</f>
        <v>30</v>
      </c>
      <c r="W172" s="346"/>
      <c r="X172" s="346"/>
      <c r="Y172" s="346"/>
      <c r="Z172" s="347"/>
      <c r="AA172" s="339"/>
      <c r="AB172" s="345">
        <f t="shared" ref="AB172" si="286">SUM(AB171:AF171)</f>
        <v>22</v>
      </c>
      <c r="AC172" s="346"/>
      <c r="AD172" s="346"/>
      <c r="AE172" s="346"/>
      <c r="AF172" s="347"/>
      <c r="AG172" s="490"/>
      <c r="AH172" s="533"/>
      <c r="AI172" s="535"/>
      <c r="AJ172" s="537"/>
      <c r="AK172" s="540"/>
      <c r="AL172" s="541"/>
    </row>
    <row r="173" spans="1:75" ht="15.75" customHeight="1" thickBot="1" x14ac:dyDescent="0.3">
      <c r="A173" s="70"/>
      <c r="B173" s="71"/>
      <c r="C173" s="71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121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121"/>
      <c r="AH173" s="59"/>
      <c r="AI173" s="59"/>
      <c r="AJ173" s="84"/>
      <c r="AK173" s="85"/>
      <c r="AL173" s="85"/>
    </row>
    <row r="174" spans="1:75" ht="15.75" customHeight="1" thickBot="1" x14ac:dyDescent="0.3">
      <c r="A174" s="70"/>
      <c r="B174" s="436" t="s">
        <v>39</v>
      </c>
      <c r="C174" s="437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72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18"/>
      <c r="AI174" s="18"/>
      <c r="AJ174" s="18"/>
    </row>
    <row r="175" spans="1:75" ht="15.75" customHeight="1" x14ac:dyDescent="0.25">
      <c r="A175" s="457" t="s">
        <v>0</v>
      </c>
      <c r="B175" s="199" t="s">
        <v>16</v>
      </c>
      <c r="C175" s="199" t="s">
        <v>1</v>
      </c>
      <c r="D175" s="459" t="s">
        <v>2</v>
      </c>
      <c r="E175" s="460"/>
      <c r="F175" s="460"/>
      <c r="G175" s="461"/>
      <c r="H175" s="462"/>
      <c r="I175" s="267" t="s">
        <v>14</v>
      </c>
      <c r="J175" s="459" t="s">
        <v>3</v>
      </c>
      <c r="K175" s="460"/>
      <c r="L175" s="460"/>
      <c r="M175" s="461"/>
      <c r="N175" s="462"/>
      <c r="O175" s="267" t="s">
        <v>14</v>
      </c>
      <c r="P175" s="459" t="s">
        <v>4</v>
      </c>
      <c r="Q175" s="460"/>
      <c r="R175" s="460"/>
      <c r="S175" s="461"/>
      <c r="T175" s="462"/>
      <c r="U175" s="267" t="s">
        <v>14</v>
      </c>
      <c r="V175" s="459" t="s">
        <v>5</v>
      </c>
      <c r="W175" s="460"/>
      <c r="X175" s="460"/>
      <c r="Y175" s="461"/>
      <c r="Z175" s="462"/>
      <c r="AA175" s="267" t="s">
        <v>14</v>
      </c>
      <c r="AB175" s="459" t="s">
        <v>6</v>
      </c>
      <c r="AC175" s="460"/>
      <c r="AD175" s="460"/>
      <c r="AE175" s="461"/>
      <c r="AF175" s="462"/>
      <c r="AG175" s="267" t="s">
        <v>14</v>
      </c>
      <c r="AH175" s="467" t="s">
        <v>21</v>
      </c>
      <c r="AI175" s="222" t="s">
        <v>22</v>
      </c>
      <c r="AJ175" s="199" t="s">
        <v>7</v>
      </c>
      <c r="AK175" s="469" t="s">
        <v>42</v>
      </c>
      <c r="AL175" s="470"/>
    </row>
    <row r="176" spans="1:75" ht="15.75" customHeight="1" thickBot="1" x14ac:dyDescent="0.3">
      <c r="A176" s="458"/>
      <c r="B176" s="343"/>
      <c r="C176" s="343"/>
      <c r="D176" s="21" t="s">
        <v>47</v>
      </c>
      <c r="E176" s="464" t="s">
        <v>45</v>
      </c>
      <c r="F176" s="465"/>
      <c r="G176" s="466"/>
      <c r="H176" s="77" t="s">
        <v>46</v>
      </c>
      <c r="I176" s="463"/>
      <c r="J176" s="21" t="s">
        <v>47</v>
      </c>
      <c r="K176" s="464" t="s">
        <v>45</v>
      </c>
      <c r="L176" s="465"/>
      <c r="M176" s="466"/>
      <c r="N176" s="77" t="s">
        <v>46</v>
      </c>
      <c r="O176" s="463"/>
      <c r="P176" s="21" t="s">
        <v>47</v>
      </c>
      <c r="Q176" s="464" t="s">
        <v>45</v>
      </c>
      <c r="R176" s="465"/>
      <c r="S176" s="466"/>
      <c r="T176" s="77" t="s">
        <v>46</v>
      </c>
      <c r="U176" s="463"/>
      <c r="V176" s="21" t="s">
        <v>47</v>
      </c>
      <c r="W176" s="464" t="s">
        <v>45</v>
      </c>
      <c r="X176" s="465"/>
      <c r="Y176" s="466"/>
      <c r="Z176" s="77" t="s">
        <v>46</v>
      </c>
      <c r="AA176" s="463"/>
      <c r="AB176" s="21" t="s">
        <v>47</v>
      </c>
      <c r="AC176" s="464" t="s">
        <v>45</v>
      </c>
      <c r="AD176" s="465"/>
      <c r="AE176" s="466"/>
      <c r="AF176" s="77" t="s">
        <v>46</v>
      </c>
      <c r="AG176" s="463"/>
      <c r="AH176" s="546"/>
      <c r="AI176" s="223"/>
      <c r="AJ176" s="200"/>
      <c r="AK176" s="471"/>
      <c r="AL176" s="472"/>
    </row>
    <row r="177" spans="1:38" ht="15.75" customHeight="1" x14ac:dyDescent="0.25">
      <c r="A177" s="473">
        <v>14</v>
      </c>
      <c r="B177" s="475" t="s">
        <v>77</v>
      </c>
      <c r="C177" s="475" t="s">
        <v>78</v>
      </c>
      <c r="D177" s="68">
        <v>6</v>
      </c>
      <c r="E177" s="66">
        <v>10</v>
      </c>
      <c r="F177" s="66">
        <v>0</v>
      </c>
      <c r="G177" s="67">
        <v>0</v>
      </c>
      <c r="H177" s="67">
        <v>8</v>
      </c>
      <c r="I177" s="203">
        <f>D178</f>
        <v>24</v>
      </c>
      <c r="J177" s="68">
        <v>10</v>
      </c>
      <c r="K177" s="66">
        <v>10</v>
      </c>
      <c r="L177" s="66">
        <v>8</v>
      </c>
      <c r="M177" s="67">
        <v>0</v>
      </c>
      <c r="N177" s="67">
        <v>8</v>
      </c>
      <c r="O177" s="203">
        <f>SUM(I177,J178)</f>
        <v>60</v>
      </c>
      <c r="P177" s="68">
        <v>6</v>
      </c>
      <c r="Q177" s="66">
        <v>8</v>
      </c>
      <c r="R177" s="66">
        <v>6</v>
      </c>
      <c r="S177" s="67">
        <v>0</v>
      </c>
      <c r="T177" s="67">
        <v>4</v>
      </c>
      <c r="U177" s="209">
        <f>SUM(O177,P178)</f>
        <v>84</v>
      </c>
      <c r="V177" s="68">
        <v>10</v>
      </c>
      <c r="W177" s="66">
        <v>8</v>
      </c>
      <c r="X177" s="66">
        <v>8</v>
      </c>
      <c r="Y177" s="67">
        <v>6</v>
      </c>
      <c r="Z177" s="67">
        <v>6</v>
      </c>
      <c r="AA177" s="203">
        <f>SUM(U177,V178)</f>
        <v>122</v>
      </c>
      <c r="AB177" s="68">
        <v>10</v>
      </c>
      <c r="AC177" s="66">
        <v>10</v>
      </c>
      <c r="AD177" s="66">
        <v>6</v>
      </c>
      <c r="AE177" s="67">
        <v>0</v>
      </c>
      <c r="AF177" s="67">
        <v>6</v>
      </c>
      <c r="AG177" s="542">
        <f>SUM(AA177,AB178)</f>
        <v>154</v>
      </c>
      <c r="AH177" s="544">
        <f>COUNTIF(D177:H177,"=10")+COUNTIF(J177:N177,"=10")+COUNTIF(P177:T177,"=10")+COUNTIF(V177:Z177,"=10")+COUNTIF(AB177:AF177,"=10")</f>
        <v>6</v>
      </c>
      <c r="AI177" s="523">
        <f>COUNTIF(D177:H177,"=8")+COUNTIF(J177:N177,"=8")+COUNTIF(P177:T177,"=8")+COUNTIF(V177:Z177,"=8")+COUNTIF(AB177:AF177,"=8")</f>
        <v>6</v>
      </c>
      <c r="AJ177" s="525">
        <f>AG177</f>
        <v>154</v>
      </c>
      <c r="AK177" s="527" t="s">
        <v>102</v>
      </c>
      <c r="AL177" s="528"/>
    </row>
    <row r="178" spans="1:38" ht="15.75" customHeight="1" x14ac:dyDescent="0.25">
      <c r="A178" s="474"/>
      <c r="B178" s="476"/>
      <c r="C178" s="476"/>
      <c r="D178" s="212">
        <f>SUM(D177:H177)</f>
        <v>24</v>
      </c>
      <c r="E178" s="213"/>
      <c r="F178" s="213"/>
      <c r="G178" s="213"/>
      <c r="H178" s="214"/>
      <c r="I178" s="204"/>
      <c r="J178" s="212">
        <f>SUM(J177:N177)</f>
        <v>36</v>
      </c>
      <c r="K178" s="213"/>
      <c r="L178" s="213"/>
      <c r="M178" s="213"/>
      <c r="N178" s="214"/>
      <c r="O178" s="204"/>
      <c r="P178" s="212">
        <f>SUM(P177:T177)</f>
        <v>24</v>
      </c>
      <c r="Q178" s="213"/>
      <c r="R178" s="213"/>
      <c r="S178" s="213"/>
      <c r="T178" s="214"/>
      <c r="U178" s="211"/>
      <c r="V178" s="212">
        <f>SUM(V177:Z177)</f>
        <v>38</v>
      </c>
      <c r="W178" s="213"/>
      <c r="X178" s="213"/>
      <c r="Y178" s="213"/>
      <c r="Z178" s="214"/>
      <c r="AA178" s="204"/>
      <c r="AB178" s="212">
        <f>SUM(AB177:AF177)</f>
        <v>32</v>
      </c>
      <c r="AC178" s="213"/>
      <c r="AD178" s="213"/>
      <c r="AE178" s="213"/>
      <c r="AF178" s="214"/>
      <c r="AG178" s="543"/>
      <c r="AH178" s="545"/>
      <c r="AI178" s="524"/>
      <c r="AJ178" s="526"/>
      <c r="AK178" s="529"/>
      <c r="AL178" s="530"/>
    </row>
    <row r="179" spans="1:38" ht="15.75" customHeight="1" x14ac:dyDescent="0.25">
      <c r="A179" s="483">
        <v>12</v>
      </c>
      <c r="B179" s="484" t="s">
        <v>84</v>
      </c>
      <c r="C179" s="486" t="s">
        <v>85</v>
      </c>
      <c r="D179" s="6">
        <v>0</v>
      </c>
      <c r="E179" s="6">
        <v>10</v>
      </c>
      <c r="F179" s="6">
        <v>10</v>
      </c>
      <c r="G179" s="7">
        <v>8</v>
      </c>
      <c r="H179" s="7">
        <v>8</v>
      </c>
      <c r="I179" s="210">
        <f t="shared" ref="I179" si="287">D180</f>
        <v>36</v>
      </c>
      <c r="J179" s="8">
        <v>6</v>
      </c>
      <c r="K179" s="6">
        <v>10</v>
      </c>
      <c r="L179" s="6">
        <v>0</v>
      </c>
      <c r="M179" s="7">
        <v>0</v>
      </c>
      <c r="N179" s="7">
        <v>6</v>
      </c>
      <c r="O179" s="210">
        <f t="shared" ref="O179" si="288">SUM(I179,J180)</f>
        <v>58</v>
      </c>
      <c r="P179" s="8">
        <v>6</v>
      </c>
      <c r="Q179" s="6">
        <v>8</v>
      </c>
      <c r="R179" s="6">
        <v>4</v>
      </c>
      <c r="S179" s="7">
        <v>0</v>
      </c>
      <c r="T179" s="7">
        <v>10</v>
      </c>
      <c r="U179" s="210">
        <f t="shared" ref="U179" si="289">SUM(O179,P180)</f>
        <v>86</v>
      </c>
      <c r="V179" s="8">
        <v>6</v>
      </c>
      <c r="W179" s="6">
        <v>10</v>
      </c>
      <c r="X179" s="6">
        <v>8</v>
      </c>
      <c r="Y179" s="7">
        <v>6</v>
      </c>
      <c r="Z179" s="7">
        <v>10</v>
      </c>
      <c r="AA179" s="210">
        <f t="shared" ref="AA179" si="290">SUM(U179,V180)</f>
        <v>126</v>
      </c>
      <c r="AB179" s="8">
        <v>8</v>
      </c>
      <c r="AC179" s="6">
        <v>8</v>
      </c>
      <c r="AD179" s="6">
        <v>0</v>
      </c>
      <c r="AE179" s="7">
        <v>0</v>
      </c>
      <c r="AF179" s="7">
        <v>6</v>
      </c>
      <c r="AG179" s="531">
        <f t="shared" ref="AG179" si="291">SUM(AA179,AB180)</f>
        <v>148</v>
      </c>
      <c r="AH179" s="532">
        <f t="shared" ref="AH179" si="292">COUNTIF(D179:H179,"=10")+COUNTIF(J179:N179,"=10")+COUNTIF(P179:T179,"=10")+COUNTIF(V179:Z179,"=10")+COUNTIF(AB179:AF179,"=10")</f>
        <v>6</v>
      </c>
      <c r="AI179" s="534">
        <f t="shared" ref="AI179" si="293">COUNTIF(D179:H179,"=8")+COUNTIF(J179:N179,"=8")+COUNTIF(P179:T179,"=8")+COUNTIF(V179:Z179,"=8")+COUNTIF(AB179:AF179,"=8")</f>
        <v>6</v>
      </c>
      <c r="AJ179" s="536">
        <f t="shared" ref="AJ179" si="294">AG179</f>
        <v>148</v>
      </c>
      <c r="AK179" s="538"/>
      <c r="AL179" s="539"/>
    </row>
    <row r="180" spans="1:38" ht="15.75" customHeight="1" thickBot="1" x14ac:dyDescent="0.3">
      <c r="A180" s="458"/>
      <c r="B180" s="485"/>
      <c r="C180" s="487"/>
      <c r="D180" s="227">
        <f t="shared" ref="D180" si="295">SUM(D179:H179)</f>
        <v>36</v>
      </c>
      <c r="E180" s="227"/>
      <c r="F180" s="227"/>
      <c r="G180" s="227"/>
      <c r="H180" s="228"/>
      <c r="I180" s="211"/>
      <c r="J180" s="226">
        <f t="shared" ref="J180" si="296">SUM(J179:N179)</f>
        <v>22</v>
      </c>
      <c r="K180" s="227"/>
      <c r="L180" s="227"/>
      <c r="M180" s="227"/>
      <c r="N180" s="228"/>
      <c r="O180" s="211"/>
      <c r="P180" s="226">
        <f t="shared" ref="P180" si="297">SUM(P179:T179)</f>
        <v>28</v>
      </c>
      <c r="Q180" s="227"/>
      <c r="R180" s="227"/>
      <c r="S180" s="227"/>
      <c r="T180" s="228"/>
      <c r="U180" s="211"/>
      <c r="V180" s="226">
        <f t="shared" ref="V180" si="298">SUM(V179:Z179)</f>
        <v>40</v>
      </c>
      <c r="W180" s="227"/>
      <c r="X180" s="227"/>
      <c r="Y180" s="227"/>
      <c r="Z180" s="228"/>
      <c r="AA180" s="211"/>
      <c r="AB180" s="226">
        <f t="shared" ref="AB180" si="299">SUM(AB179:AF179)</f>
        <v>22</v>
      </c>
      <c r="AC180" s="227"/>
      <c r="AD180" s="227"/>
      <c r="AE180" s="227"/>
      <c r="AF180" s="228"/>
      <c r="AG180" s="543"/>
      <c r="AH180" s="548"/>
      <c r="AI180" s="549"/>
      <c r="AJ180" s="550"/>
      <c r="AK180" s="551"/>
      <c r="AL180" s="552"/>
    </row>
    <row r="181" spans="1:38" ht="15.75" customHeight="1" x14ac:dyDescent="0.25">
      <c r="A181" s="473">
        <v>6</v>
      </c>
      <c r="B181" s="547" t="s">
        <v>79</v>
      </c>
      <c r="C181" s="475" t="s">
        <v>66</v>
      </c>
      <c r="D181" s="68">
        <v>6</v>
      </c>
      <c r="E181" s="66">
        <v>8</v>
      </c>
      <c r="F181" s="66">
        <v>0</v>
      </c>
      <c r="G181" s="67">
        <v>0</v>
      </c>
      <c r="H181" s="67">
        <v>10</v>
      </c>
      <c r="I181" s="203">
        <f t="shared" ref="I181" si="300">D182</f>
        <v>24</v>
      </c>
      <c r="J181" s="68">
        <v>0</v>
      </c>
      <c r="K181" s="66">
        <v>10</v>
      </c>
      <c r="L181" s="66">
        <v>4</v>
      </c>
      <c r="M181" s="67">
        <v>0</v>
      </c>
      <c r="N181" s="67">
        <v>10</v>
      </c>
      <c r="O181" s="203">
        <f t="shared" ref="O181" si="301">SUM(I181,J182)</f>
        <v>48</v>
      </c>
      <c r="P181" s="68">
        <v>10</v>
      </c>
      <c r="Q181" s="66">
        <v>10</v>
      </c>
      <c r="R181" s="66">
        <v>10</v>
      </c>
      <c r="S181" s="67">
        <v>6</v>
      </c>
      <c r="T181" s="67">
        <v>10</v>
      </c>
      <c r="U181" s="209">
        <f t="shared" ref="U181" si="302">SUM(O181,P182)</f>
        <v>94</v>
      </c>
      <c r="V181" s="68">
        <v>10</v>
      </c>
      <c r="W181" s="66">
        <v>8</v>
      </c>
      <c r="X181" s="66">
        <v>8</v>
      </c>
      <c r="Y181" s="67">
        <v>6</v>
      </c>
      <c r="Z181" s="67">
        <v>8</v>
      </c>
      <c r="AA181" s="203">
        <f t="shared" ref="AA181" si="303">SUM(U181,V182)</f>
        <v>134</v>
      </c>
      <c r="AB181" s="68">
        <v>10</v>
      </c>
      <c r="AC181" s="66">
        <v>10</v>
      </c>
      <c r="AD181" s="66">
        <v>8</v>
      </c>
      <c r="AE181" s="67">
        <v>0</v>
      </c>
      <c r="AF181" s="67">
        <v>8</v>
      </c>
      <c r="AG181" s="542">
        <f t="shared" ref="AG181" si="304">SUM(AA181,AB182)</f>
        <v>170</v>
      </c>
      <c r="AH181" s="544">
        <f t="shared" ref="AH181" si="305">COUNTIF(D181:H181,"=10")+COUNTIF(J181:N181,"=10")+COUNTIF(P181:T181,"=10")+COUNTIF(V181:Z181,"=10")+COUNTIF(AB181:AF181,"=10")</f>
        <v>10</v>
      </c>
      <c r="AI181" s="523">
        <f t="shared" ref="AI181" si="306">COUNTIF(D181:H181,"=8")+COUNTIF(J181:N181,"=8")+COUNTIF(P181:T181,"=8")+COUNTIF(V181:Z181,"=8")+COUNTIF(AB181:AF181,"=8")</f>
        <v>6</v>
      </c>
      <c r="AJ181" s="525">
        <f t="shared" ref="AJ181" si="307">AG181</f>
        <v>170</v>
      </c>
      <c r="AK181" s="527"/>
      <c r="AL181" s="528"/>
    </row>
    <row r="182" spans="1:38" ht="15.75" customHeight="1" x14ac:dyDescent="0.25">
      <c r="A182" s="474"/>
      <c r="B182" s="476"/>
      <c r="C182" s="476"/>
      <c r="D182" s="212">
        <f t="shared" ref="D182" si="308">SUM(D181:H181)</f>
        <v>24</v>
      </c>
      <c r="E182" s="213"/>
      <c r="F182" s="213"/>
      <c r="G182" s="213"/>
      <c r="H182" s="214"/>
      <c r="I182" s="204"/>
      <c r="J182" s="212">
        <f t="shared" ref="J182" si="309">SUM(J181:N181)</f>
        <v>24</v>
      </c>
      <c r="K182" s="213"/>
      <c r="L182" s="213"/>
      <c r="M182" s="213"/>
      <c r="N182" s="214"/>
      <c r="O182" s="204"/>
      <c r="P182" s="212">
        <f t="shared" ref="P182" si="310">SUM(P181:T181)</f>
        <v>46</v>
      </c>
      <c r="Q182" s="213"/>
      <c r="R182" s="213"/>
      <c r="S182" s="213"/>
      <c r="T182" s="214"/>
      <c r="U182" s="211"/>
      <c r="V182" s="212">
        <f t="shared" ref="V182" si="311">SUM(V181:Z181)</f>
        <v>40</v>
      </c>
      <c r="W182" s="213"/>
      <c r="X182" s="213"/>
      <c r="Y182" s="213"/>
      <c r="Z182" s="214"/>
      <c r="AA182" s="204"/>
      <c r="AB182" s="212">
        <f t="shared" ref="AB182" si="312">SUM(AB181:AF181)</f>
        <v>36</v>
      </c>
      <c r="AC182" s="213"/>
      <c r="AD182" s="213"/>
      <c r="AE182" s="213"/>
      <c r="AF182" s="214"/>
      <c r="AG182" s="543"/>
      <c r="AH182" s="545"/>
      <c r="AI182" s="524"/>
      <c r="AJ182" s="526"/>
      <c r="AK182" s="529"/>
      <c r="AL182" s="530"/>
    </row>
    <row r="183" spans="1:38" ht="15.75" customHeight="1" x14ac:dyDescent="0.25">
      <c r="A183" s="483">
        <v>2</v>
      </c>
      <c r="B183" s="486" t="s">
        <v>69</v>
      </c>
      <c r="C183" s="486" t="s">
        <v>70</v>
      </c>
      <c r="D183" s="8">
        <v>8</v>
      </c>
      <c r="E183" s="6">
        <v>10</v>
      </c>
      <c r="F183" s="6">
        <v>10</v>
      </c>
      <c r="G183" s="7">
        <v>8</v>
      </c>
      <c r="H183" s="7">
        <v>8</v>
      </c>
      <c r="I183" s="210">
        <f t="shared" ref="I183" si="313">D184</f>
        <v>44</v>
      </c>
      <c r="J183" s="8">
        <v>10</v>
      </c>
      <c r="K183" s="6">
        <v>10</v>
      </c>
      <c r="L183" s="6">
        <v>10</v>
      </c>
      <c r="M183" s="7">
        <v>8</v>
      </c>
      <c r="N183" s="7">
        <v>6</v>
      </c>
      <c r="O183" s="210">
        <f t="shared" ref="O183" si="314">SUM(I183,J184)</f>
        <v>88</v>
      </c>
      <c r="P183" s="8">
        <v>4</v>
      </c>
      <c r="Q183" s="6">
        <v>10</v>
      </c>
      <c r="R183" s="6">
        <v>8</v>
      </c>
      <c r="S183" s="7">
        <v>8</v>
      </c>
      <c r="T183" s="7">
        <v>0</v>
      </c>
      <c r="U183" s="210">
        <f t="shared" ref="U183" si="315">SUM(O183,P184)</f>
        <v>118</v>
      </c>
      <c r="V183" s="8">
        <v>8</v>
      </c>
      <c r="W183" s="6">
        <v>10</v>
      </c>
      <c r="X183" s="6">
        <v>10</v>
      </c>
      <c r="Y183" s="7">
        <v>6</v>
      </c>
      <c r="Z183" s="7">
        <v>8</v>
      </c>
      <c r="AA183" s="210">
        <f t="shared" ref="AA183" si="316">SUM(U183,V184)</f>
        <v>160</v>
      </c>
      <c r="AB183" s="8">
        <v>10</v>
      </c>
      <c r="AC183" s="6">
        <v>10</v>
      </c>
      <c r="AD183" s="6">
        <v>8</v>
      </c>
      <c r="AE183" s="7">
        <v>6</v>
      </c>
      <c r="AF183" s="7">
        <v>4</v>
      </c>
      <c r="AG183" s="531">
        <f t="shared" ref="AG183" si="317">SUM(AA183,AB184)</f>
        <v>198</v>
      </c>
      <c r="AH183" s="532">
        <f t="shared" ref="AH183" si="318">COUNTIF(D183:H183,"=10")+COUNTIF(J183:N183,"=10")+COUNTIF(P183:T183,"=10")+COUNTIF(V183:Z183,"=10")+COUNTIF(AB183:AF183,"=10")</f>
        <v>10</v>
      </c>
      <c r="AI183" s="534">
        <f t="shared" ref="AI183" si="319">COUNTIF(D183:H183,"=8")+COUNTIF(J183:N183,"=8")+COUNTIF(P183:T183,"=8")+COUNTIF(V183:Z183,"=8")+COUNTIF(AB183:AF183,"=8")</f>
        <v>9</v>
      </c>
      <c r="AJ183" s="536">
        <f t="shared" ref="AJ183" si="320">AG183</f>
        <v>198</v>
      </c>
      <c r="AK183" s="538" t="s">
        <v>102</v>
      </c>
      <c r="AL183" s="539"/>
    </row>
    <row r="184" spans="1:38" ht="15.75" customHeight="1" thickBot="1" x14ac:dyDescent="0.3">
      <c r="A184" s="458"/>
      <c r="B184" s="485"/>
      <c r="C184" s="485"/>
      <c r="D184" s="345">
        <f t="shared" ref="D184" si="321">SUM(D183:H183)</f>
        <v>44</v>
      </c>
      <c r="E184" s="346"/>
      <c r="F184" s="346"/>
      <c r="G184" s="346"/>
      <c r="H184" s="347"/>
      <c r="I184" s="339"/>
      <c r="J184" s="345">
        <f t="shared" ref="J184" si="322">SUM(J183:N183)</f>
        <v>44</v>
      </c>
      <c r="K184" s="346"/>
      <c r="L184" s="346"/>
      <c r="M184" s="346"/>
      <c r="N184" s="347"/>
      <c r="O184" s="339"/>
      <c r="P184" s="345">
        <f t="shared" ref="P184" si="323">SUM(P183:T183)</f>
        <v>30</v>
      </c>
      <c r="Q184" s="346"/>
      <c r="R184" s="346"/>
      <c r="S184" s="346"/>
      <c r="T184" s="347"/>
      <c r="U184" s="339"/>
      <c r="V184" s="345">
        <f t="shared" ref="V184" si="324">SUM(V183:Z183)</f>
        <v>42</v>
      </c>
      <c r="W184" s="346"/>
      <c r="X184" s="346"/>
      <c r="Y184" s="346"/>
      <c r="Z184" s="347"/>
      <c r="AA184" s="339"/>
      <c r="AB184" s="345">
        <f t="shared" ref="AB184" si="325">SUM(AB183:AF183)</f>
        <v>38</v>
      </c>
      <c r="AC184" s="346"/>
      <c r="AD184" s="346"/>
      <c r="AE184" s="346"/>
      <c r="AF184" s="347"/>
      <c r="AG184" s="490"/>
      <c r="AH184" s="533"/>
      <c r="AI184" s="535"/>
      <c r="AJ184" s="537"/>
      <c r="AK184" s="540"/>
      <c r="AL184" s="541"/>
    </row>
    <row r="185" spans="1:38" ht="15.75" customHeight="1" thickBot="1" x14ac:dyDescent="0.3">
      <c r="A185" s="70"/>
      <c r="B185" s="71"/>
      <c r="C185" s="71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121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121"/>
      <c r="AH185" s="59"/>
      <c r="AI185" s="59"/>
      <c r="AJ185" s="84"/>
      <c r="AK185" s="85"/>
      <c r="AL185" s="85"/>
    </row>
    <row r="186" spans="1:38" ht="15.75" customHeight="1" thickBot="1" x14ac:dyDescent="0.3">
      <c r="A186" s="70"/>
      <c r="B186" s="436" t="s">
        <v>39</v>
      </c>
      <c r="C186" s="437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72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18"/>
      <c r="AI186" s="18"/>
      <c r="AJ186" s="18"/>
    </row>
    <row r="187" spans="1:38" ht="15.75" customHeight="1" x14ac:dyDescent="0.25">
      <c r="A187" s="457" t="s">
        <v>0</v>
      </c>
      <c r="B187" s="199" t="s">
        <v>16</v>
      </c>
      <c r="C187" s="199" t="s">
        <v>1</v>
      </c>
      <c r="D187" s="459" t="s">
        <v>2</v>
      </c>
      <c r="E187" s="460"/>
      <c r="F187" s="460"/>
      <c r="G187" s="461"/>
      <c r="H187" s="462"/>
      <c r="I187" s="267" t="s">
        <v>14</v>
      </c>
      <c r="J187" s="459" t="s">
        <v>3</v>
      </c>
      <c r="K187" s="460"/>
      <c r="L187" s="460"/>
      <c r="M187" s="461"/>
      <c r="N187" s="462"/>
      <c r="O187" s="267" t="s">
        <v>14</v>
      </c>
      <c r="P187" s="459" t="s">
        <v>4</v>
      </c>
      <c r="Q187" s="460"/>
      <c r="R187" s="460"/>
      <c r="S187" s="461"/>
      <c r="T187" s="462"/>
      <c r="U187" s="267" t="s">
        <v>14</v>
      </c>
      <c r="V187" s="459" t="s">
        <v>5</v>
      </c>
      <c r="W187" s="460"/>
      <c r="X187" s="460"/>
      <c r="Y187" s="461"/>
      <c r="Z187" s="462"/>
      <c r="AA187" s="267" t="s">
        <v>14</v>
      </c>
      <c r="AB187" s="459" t="s">
        <v>6</v>
      </c>
      <c r="AC187" s="460"/>
      <c r="AD187" s="460"/>
      <c r="AE187" s="461"/>
      <c r="AF187" s="462"/>
      <c r="AG187" s="267" t="s">
        <v>14</v>
      </c>
      <c r="AH187" s="467" t="s">
        <v>21</v>
      </c>
      <c r="AI187" s="222" t="s">
        <v>22</v>
      </c>
      <c r="AJ187" s="199" t="s">
        <v>7</v>
      </c>
      <c r="AK187" s="469" t="s">
        <v>42</v>
      </c>
      <c r="AL187" s="470"/>
    </row>
    <row r="188" spans="1:38" ht="15.75" customHeight="1" thickBot="1" x14ac:dyDescent="0.3">
      <c r="A188" s="458"/>
      <c r="B188" s="343"/>
      <c r="C188" s="343"/>
      <c r="D188" s="21" t="s">
        <v>47</v>
      </c>
      <c r="E188" s="464" t="s">
        <v>45</v>
      </c>
      <c r="F188" s="465"/>
      <c r="G188" s="466"/>
      <c r="H188" s="77" t="s">
        <v>46</v>
      </c>
      <c r="I188" s="463"/>
      <c r="J188" s="21" t="s">
        <v>47</v>
      </c>
      <c r="K188" s="464" t="s">
        <v>45</v>
      </c>
      <c r="L188" s="465"/>
      <c r="M188" s="466"/>
      <c r="N188" s="77" t="s">
        <v>46</v>
      </c>
      <c r="O188" s="463"/>
      <c r="P188" s="21" t="s">
        <v>47</v>
      </c>
      <c r="Q188" s="464" t="s">
        <v>45</v>
      </c>
      <c r="R188" s="465"/>
      <c r="S188" s="466"/>
      <c r="T188" s="77" t="s">
        <v>46</v>
      </c>
      <c r="U188" s="463"/>
      <c r="V188" s="21" t="s">
        <v>47</v>
      </c>
      <c r="W188" s="464" t="s">
        <v>45</v>
      </c>
      <c r="X188" s="465"/>
      <c r="Y188" s="466"/>
      <c r="Z188" s="77" t="s">
        <v>46</v>
      </c>
      <c r="AA188" s="463"/>
      <c r="AB188" s="21" t="s">
        <v>47</v>
      </c>
      <c r="AC188" s="464" t="s">
        <v>45</v>
      </c>
      <c r="AD188" s="465"/>
      <c r="AE188" s="466"/>
      <c r="AF188" s="77" t="s">
        <v>46</v>
      </c>
      <c r="AG188" s="463"/>
      <c r="AH188" s="546"/>
      <c r="AI188" s="223"/>
      <c r="AJ188" s="200"/>
      <c r="AK188" s="471"/>
      <c r="AL188" s="472"/>
    </row>
    <row r="189" spans="1:38" ht="15.75" customHeight="1" x14ac:dyDescent="0.25">
      <c r="A189" s="473">
        <v>15</v>
      </c>
      <c r="B189" s="475" t="s">
        <v>86</v>
      </c>
      <c r="C189" s="475" t="s">
        <v>87</v>
      </c>
      <c r="D189" s="68">
        <v>4</v>
      </c>
      <c r="E189" s="66">
        <v>8</v>
      </c>
      <c r="F189" s="66">
        <v>0</v>
      </c>
      <c r="G189" s="67">
        <v>0</v>
      </c>
      <c r="H189" s="67">
        <v>8</v>
      </c>
      <c r="I189" s="203">
        <f>D190</f>
        <v>20</v>
      </c>
      <c r="J189" s="68">
        <v>10</v>
      </c>
      <c r="K189" s="66">
        <v>10</v>
      </c>
      <c r="L189" s="66">
        <v>8</v>
      </c>
      <c r="M189" s="67">
        <v>0</v>
      </c>
      <c r="N189" s="67">
        <v>6</v>
      </c>
      <c r="O189" s="203">
        <f>SUM(I189,J190)</f>
        <v>54</v>
      </c>
      <c r="P189" s="68">
        <v>6</v>
      </c>
      <c r="Q189" s="66">
        <v>0</v>
      </c>
      <c r="R189" s="66">
        <v>0</v>
      </c>
      <c r="S189" s="67">
        <v>0</v>
      </c>
      <c r="T189" s="67">
        <v>0</v>
      </c>
      <c r="U189" s="209">
        <f>SUM(O189,P190)</f>
        <v>60</v>
      </c>
      <c r="V189" s="68">
        <v>4</v>
      </c>
      <c r="W189" s="66">
        <v>10</v>
      </c>
      <c r="X189" s="66">
        <v>0</v>
      </c>
      <c r="Y189" s="67">
        <v>0</v>
      </c>
      <c r="Z189" s="67">
        <v>0</v>
      </c>
      <c r="AA189" s="203">
        <f>SUM(U189,V190)</f>
        <v>74</v>
      </c>
      <c r="AB189" s="68">
        <v>6</v>
      </c>
      <c r="AC189" s="66">
        <v>10</v>
      </c>
      <c r="AD189" s="66">
        <v>0</v>
      </c>
      <c r="AE189" s="67">
        <v>0</v>
      </c>
      <c r="AF189" s="67">
        <v>0</v>
      </c>
      <c r="AG189" s="542">
        <f>SUM(AA189,AB190)</f>
        <v>90</v>
      </c>
      <c r="AH189" s="544">
        <f>COUNTIF(D189:H189,"=10")+COUNTIF(J189:N189,"=10")+COUNTIF(P189:T189,"=10")+COUNTIF(V189:Z189,"=10")+COUNTIF(AB189:AF189,"=10")</f>
        <v>4</v>
      </c>
      <c r="AI189" s="523">
        <f>COUNTIF(D189:H189,"=8")+COUNTIF(J189:N189,"=8")+COUNTIF(P189:T189,"=8")+COUNTIF(V189:Z189,"=8")+COUNTIF(AB189:AF189,"=8")</f>
        <v>3</v>
      </c>
      <c r="AJ189" s="525">
        <f>AG189</f>
        <v>90</v>
      </c>
      <c r="AK189" s="527"/>
      <c r="AL189" s="528"/>
    </row>
    <row r="190" spans="1:38" ht="15.75" customHeight="1" x14ac:dyDescent="0.25">
      <c r="A190" s="474"/>
      <c r="B190" s="476"/>
      <c r="C190" s="476"/>
      <c r="D190" s="212">
        <f>SUM(D189:H189)</f>
        <v>20</v>
      </c>
      <c r="E190" s="213"/>
      <c r="F190" s="213"/>
      <c r="G190" s="213"/>
      <c r="H190" s="214"/>
      <c r="I190" s="204"/>
      <c r="J190" s="212">
        <f>SUM(J189:N189)</f>
        <v>34</v>
      </c>
      <c r="K190" s="213"/>
      <c r="L190" s="213"/>
      <c r="M190" s="213"/>
      <c r="N190" s="214"/>
      <c r="O190" s="204"/>
      <c r="P190" s="212">
        <f>SUM(P189:T189)</f>
        <v>6</v>
      </c>
      <c r="Q190" s="213"/>
      <c r="R190" s="213"/>
      <c r="S190" s="213"/>
      <c r="T190" s="214"/>
      <c r="U190" s="211"/>
      <c r="V190" s="212">
        <f>SUM(V189:Z189)</f>
        <v>14</v>
      </c>
      <c r="W190" s="213"/>
      <c r="X190" s="213"/>
      <c r="Y190" s="213"/>
      <c r="Z190" s="214"/>
      <c r="AA190" s="204"/>
      <c r="AB190" s="212">
        <f>SUM(AB189:AF189)</f>
        <v>16</v>
      </c>
      <c r="AC190" s="213"/>
      <c r="AD190" s="213"/>
      <c r="AE190" s="213"/>
      <c r="AF190" s="214"/>
      <c r="AG190" s="543"/>
      <c r="AH190" s="545"/>
      <c r="AI190" s="524"/>
      <c r="AJ190" s="526"/>
      <c r="AK190" s="529"/>
      <c r="AL190" s="530"/>
    </row>
    <row r="191" spans="1:38" ht="15.75" customHeight="1" x14ac:dyDescent="0.25">
      <c r="A191" s="483"/>
      <c r="B191" s="484" t="s">
        <v>100</v>
      </c>
      <c r="C191" s="486"/>
      <c r="D191" s="6"/>
      <c r="E191" s="6"/>
      <c r="F191" s="6"/>
      <c r="G191" s="7"/>
      <c r="H191" s="7"/>
      <c r="I191" s="210">
        <f t="shared" ref="I191" si="326">D192</f>
        <v>0</v>
      </c>
      <c r="J191" s="8"/>
      <c r="K191" s="6"/>
      <c r="L191" s="6"/>
      <c r="M191" s="7"/>
      <c r="N191" s="7"/>
      <c r="O191" s="210">
        <f t="shared" ref="O191" si="327">SUM(I191,J192)</f>
        <v>0</v>
      </c>
      <c r="P191" s="8"/>
      <c r="Q191" s="6"/>
      <c r="R191" s="6"/>
      <c r="S191" s="7"/>
      <c r="T191" s="7"/>
      <c r="U191" s="210">
        <f t="shared" ref="U191" si="328">SUM(O191,P192)</f>
        <v>0</v>
      </c>
      <c r="V191" s="8"/>
      <c r="W191" s="6"/>
      <c r="X191" s="6"/>
      <c r="Y191" s="7"/>
      <c r="Z191" s="7"/>
      <c r="AA191" s="210">
        <f t="shared" ref="AA191" si="329">SUM(U191,V192)</f>
        <v>0</v>
      </c>
      <c r="AB191" s="8"/>
      <c r="AC191" s="6"/>
      <c r="AD191" s="6"/>
      <c r="AE191" s="7"/>
      <c r="AF191" s="7"/>
      <c r="AG191" s="531"/>
      <c r="AH191" s="532"/>
      <c r="AI191" s="534"/>
      <c r="AJ191" s="536">
        <v>125</v>
      </c>
      <c r="AK191" s="538" t="s">
        <v>102</v>
      </c>
      <c r="AL191" s="539"/>
    </row>
    <row r="192" spans="1:38" ht="15.75" customHeight="1" thickBot="1" x14ac:dyDescent="0.3">
      <c r="A192" s="458"/>
      <c r="B192" s="485"/>
      <c r="C192" s="487"/>
      <c r="D192" s="227">
        <f t="shared" ref="D192" si="330">SUM(D191:H191)</f>
        <v>0</v>
      </c>
      <c r="E192" s="227"/>
      <c r="F192" s="227"/>
      <c r="G192" s="227"/>
      <c r="H192" s="228"/>
      <c r="I192" s="211"/>
      <c r="J192" s="226">
        <f t="shared" ref="J192" si="331">SUM(J191:N191)</f>
        <v>0</v>
      </c>
      <c r="K192" s="227"/>
      <c r="L192" s="227"/>
      <c r="M192" s="227"/>
      <c r="N192" s="228"/>
      <c r="O192" s="211"/>
      <c r="P192" s="226">
        <f t="shared" ref="P192" si="332">SUM(P191:T191)</f>
        <v>0</v>
      </c>
      <c r="Q192" s="227"/>
      <c r="R192" s="227"/>
      <c r="S192" s="227"/>
      <c r="T192" s="228"/>
      <c r="U192" s="211"/>
      <c r="V192" s="226">
        <f t="shared" ref="V192" si="333">SUM(V191:Z191)</f>
        <v>0</v>
      </c>
      <c r="W192" s="227"/>
      <c r="X192" s="227"/>
      <c r="Y192" s="227"/>
      <c r="Z192" s="228"/>
      <c r="AA192" s="211"/>
      <c r="AB192" s="226">
        <f t="shared" ref="AB192" si="334">SUM(AB191:AF191)</f>
        <v>0</v>
      </c>
      <c r="AC192" s="227"/>
      <c r="AD192" s="227"/>
      <c r="AE192" s="227"/>
      <c r="AF192" s="228"/>
      <c r="AG192" s="543"/>
      <c r="AH192" s="548"/>
      <c r="AI192" s="549"/>
      <c r="AJ192" s="550"/>
      <c r="AK192" s="551"/>
      <c r="AL192" s="552"/>
    </row>
    <row r="193" spans="1:38" ht="15.75" customHeight="1" x14ac:dyDescent="0.25">
      <c r="A193" s="473">
        <v>1</v>
      </c>
      <c r="B193" s="547" t="s">
        <v>72</v>
      </c>
      <c r="C193" s="475" t="s">
        <v>73</v>
      </c>
      <c r="D193" s="68">
        <v>10</v>
      </c>
      <c r="E193" s="66">
        <v>10</v>
      </c>
      <c r="F193" s="66">
        <v>8</v>
      </c>
      <c r="G193" s="67">
        <v>0</v>
      </c>
      <c r="H193" s="67">
        <v>8</v>
      </c>
      <c r="I193" s="203">
        <f t="shared" ref="I193" si="335">D194</f>
        <v>36</v>
      </c>
      <c r="J193" s="68">
        <v>10</v>
      </c>
      <c r="K193" s="66">
        <v>10</v>
      </c>
      <c r="L193" s="66">
        <v>10</v>
      </c>
      <c r="M193" s="67">
        <v>6</v>
      </c>
      <c r="N193" s="67">
        <v>6</v>
      </c>
      <c r="O193" s="203">
        <f t="shared" ref="O193" si="336">SUM(I193,J194)</f>
        <v>78</v>
      </c>
      <c r="P193" s="68">
        <v>8</v>
      </c>
      <c r="Q193" s="66">
        <v>10</v>
      </c>
      <c r="R193" s="66">
        <v>4</v>
      </c>
      <c r="S193" s="67">
        <v>0</v>
      </c>
      <c r="T193" s="67">
        <v>10</v>
      </c>
      <c r="U193" s="209">
        <f t="shared" ref="U193" si="337">SUM(O193,P194)</f>
        <v>110</v>
      </c>
      <c r="V193" s="68">
        <v>6</v>
      </c>
      <c r="W193" s="66">
        <v>10</v>
      </c>
      <c r="X193" s="66">
        <v>0</v>
      </c>
      <c r="Y193" s="67">
        <v>0</v>
      </c>
      <c r="Z193" s="67">
        <v>8</v>
      </c>
      <c r="AA193" s="203">
        <f t="shared" ref="AA193" si="338">SUM(U193,V194)</f>
        <v>134</v>
      </c>
      <c r="AB193" s="68">
        <v>10</v>
      </c>
      <c r="AC193" s="66">
        <v>10</v>
      </c>
      <c r="AD193" s="66">
        <v>8</v>
      </c>
      <c r="AE193" s="67">
        <v>0</v>
      </c>
      <c r="AF193" s="67">
        <v>6</v>
      </c>
      <c r="AG193" s="542">
        <f t="shared" ref="AG193" si="339">SUM(AA193,AB194)</f>
        <v>168</v>
      </c>
      <c r="AH193" s="544">
        <f t="shared" ref="AH193" si="340">COUNTIF(D193:H193,"=10")+COUNTIF(J193:N193,"=10")+COUNTIF(P193:T193,"=10")+COUNTIF(V193:Z193,"=10")+COUNTIF(AB193:AF193,"=10")</f>
        <v>10</v>
      </c>
      <c r="AI193" s="523">
        <f t="shared" ref="AI193" si="341">COUNTIF(D193:H193,"=8")+COUNTIF(J193:N193,"=8")+COUNTIF(P193:T193,"=8")+COUNTIF(V193:Z193,"=8")+COUNTIF(AB193:AF193,"=8")</f>
        <v>5</v>
      </c>
      <c r="AJ193" s="525">
        <f t="shared" ref="AJ193" si="342">AG193</f>
        <v>168</v>
      </c>
      <c r="AK193" s="527" t="s">
        <v>102</v>
      </c>
      <c r="AL193" s="528"/>
    </row>
    <row r="194" spans="1:38" ht="15.75" customHeight="1" x14ac:dyDescent="0.25">
      <c r="A194" s="474"/>
      <c r="B194" s="476"/>
      <c r="C194" s="476"/>
      <c r="D194" s="212">
        <f t="shared" ref="D194" si="343">SUM(D193:H193)</f>
        <v>36</v>
      </c>
      <c r="E194" s="213"/>
      <c r="F194" s="213"/>
      <c r="G194" s="213"/>
      <c r="H194" s="214"/>
      <c r="I194" s="204"/>
      <c r="J194" s="212">
        <f t="shared" ref="J194" si="344">SUM(J193:N193)</f>
        <v>42</v>
      </c>
      <c r="K194" s="213"/>
      <c r="L194" s="213"/>
      <c r="M194" s="213"/>
      <c r="N194" s="214"/>
      <c r="O194" s="204"/>
      <c r="P194" s="212">
        <f t="shared" ref="P194" si="345">SUM(P193:T193)</f>
        <v>32</v>
      </c>
      <c r="Q194" s="213"/>
      <c r="R194" s="213"/>
      <c r="S194" s="213"/>
      <c r="T194" s="214"/>
      <c r="U194" s="211"/>
      <c r="V194" s="212">
        <f t="shared" ref="V194" si="346">SUM(V193:Z193)</f>
        <v>24</v>
      </c>
      <c r="W194" s="213"/>
      <c r="X194" s="213"/>
      <c r="Y194" s="213"/>
      <c r="Z194" s="214"/>
      <c r="AA194" s="204"/>
      <c r="AB194" s="212">
        <f t="shared" ref="AB194" si="347">SUM(AB193:AF193)</f>
        <v>34</v>
      </c>
      <c r="AC194" s="213"/>
      <c r="AD194" s="213"/>
      <c r="AE194" s="213"/>
      <c r="AF194" s="214"/>
      <c r="AG194" s="543"/>
      <c r="AH194" s="545"/>
      <c r="AI194" s="524"/>
      <c r="AJ194" s="526"/>
      <c r="AK194" s="529"/>
      <c r="AL194" s="530"/>
    </row>
    <row r="195" spans="1:38" ht="15.75" customHeight="1" x14ac:dyDescent="0.25">
      <c r="A195" s="483">
        <v>7</v>
      </c>
      <c r="B195" s="486" t="s">
        <v>81</v>
      </c>
      <c r="C195" s="486" t="s">
        <v>73</v>
      </c>
      <c r="D195" s="8">
        <v>6</v>
      </c>
      <c r="E195" s="6">
        <v>10</v>
      </c>
      <c r="F195" s="6">
        <v>6</v>
      </c>
      <c r="G195" s="7">
        <v>4</v>
      </c>
      <c r="H195" s="7">
        <v>0</v>
      </c>
      <c r="I195" s="210">
        <f t="shared" ref="I195" si="348">D196</f>
        <v>26</v>
      </c>
      <c r="J195" s="8">
        <v>8</v>
      </c>
      <c r="K195" s="6">
        <v>8</v>
      </c>
      <c r="L195" s="6">
        <v>8</v>
      </c>
      <c r="M195" s="7">
        <v>0</v>
      </c>
      <c r="N195" s="7">
        <v>0</v>
      </c>
      <c r="O195" s="210">
        <f t="shared" ref="O195" si="349">SUM(I195,J196)</f>
        <v>50</v>
      </c>
      <c r="P195" s="8">
        <v>10</v>
      </c>
      <c r="Q195" s="6">
        <v>10</v>
      </c>
      <c r="R195" s="6">
        <v>0</v>
      </c>
      <c r="S195" s="7">
        <v>0</v>
      </c>
      <c r="T195" s="7">
        <v>6</v>
      </c>
      <c r="U195" s="210">
        <f t="shared" ref="U195" si="350">SUM(O195,P196)</f>
        <v>76</v>
      </c>
      <c r="V195" s="8">
        <v>10</v>
      </c>
      <c r="W195" s="6">
        <v>10</v>
      </c>
      <c r="X195" s="6">
        <v>10</v>
      </c>
      <c r="Y195" s="7">
        <v>0</v>
      </c>
      <c r="Z195" s="7">
        <v>6</v>
      </c>
      <c r="AA195" s="210">
        <f t="shared" ref="AA195" si="351">SUM(U195,V196)</f>
        <v>112</v>
      </c>
      <c r="AB195" s="8">
        <v>10</v>
      </c>
      <c r="AC195" s="6">
        <v>10</v>
      </c>
      <c r="AD195" s="6">
        <v>6</v>
      </c>
      <c r="AE195" s="7">
        <v>0</v>
      </c>
      <c r="AF195" s="7">
        <v>0</v>
      </c>
      <c r="AG195" s="531">
        <f t="shared" ref="AG195" si="352">SUM(AA195,AB196)</f>
        <v>138</v>
      </c>
      <c r="AH195" s="532">
        <f t="shared" ref="AH195" si="353">COUNTIF(D195:H195,"=10")+COUNTIF(J195:N195,"=10")+COUNTIF(P195:T195,"=10")+COUNTIF(V195:Z195,"=10")+COUNTIF(AB195:AF195,"=10")</f>
        <v>8</v>
      </c>
      <c r="AI195" s="534">
        <f t="shared" ref="AI195" si="354">COUNTIF(D195:H195,"=8")+COUNTIF(J195:N195,"=8")+COUNTIF(P195:T195,"=8")+COUNTIF(V195:Z195,"=8")+COUNTIF(AB195:AF195,"=8")</f>
        <v>3</v>
      </c>
      <c r="AJ195" s="536">
        <f t="shared" ref="AJ195" si="355">AG195</f>
        <v>138</v>
      </c>
      <c r="AK195" s="538"/>
      <c r="AL195" s="539"/>
    </row>
    <row r="196" spans="1:38" ht="15.75" customHeight="1" thickBot="1" x14ac:dyDescent="0.3">
      <c r="A196" s="458"/>
      <c r="B196" s="485"/>
      <c r="C196" s="485"/>
      <c r="D196" s="345">
        <f t="shared" ref="D196" si="356">SUM(D195:H195)</f>
        <v>26</v>
      </c>
      <c r="E196" s="346"/>
      <c r="F196" s="346"/>
      <c r="G196" s="346"/>
      <c r="H196" s="347"/>
      <c r="I196" s="339"/>
      <c r="J196" s="345">
        <f t="shared" ref="J196" si="357">SUM(J195:N195)</f>
        <v>24</v>
      </c>
      <c r="K196" s="346"/>
      <c r="L196" s="346"/>
      <c r="M196" s="346"/>
      <c r="N196" s="347"/>
      <c r="O196" s="339"/>
      <c r="P196" s="345">
        <f t="shared" ref="P196" si="358">SUM(P195:T195)</f>
        <v>26</v>
      </c>
      <c r="Q196" s="346"/>
      <c r="R196" s="346"/>
      <c r="S196" s="346"/>
      <c r="T196" s="347"/>
      <c r="U196" s="339"/>
      <c r="V196" s="345">
        <f t="shared" ref="V196" si="359">SUM(V195:Z195)</f>
        <v>36</v>
      </c>
      <c r="W196" s="346"/>
      <c r="X196" s="346"/>
      <c r="Y196" s="346"/>
      <c r="Z196" s="347"/>
      <c r="AA196" s="339"/>
      <c r="AB196" s="345">
        <f t="shared" ref="AB196" si="360">SUM(AB195:AF195)</f>
        <v>26</v>
      </c>
      <c r="AC196" s="346"/>
      <c r="AD196" s="346"/>
      <c r="AE196" s="346"/>
      <c r="AF196" s="347"/>
      <c r="AG196" s="490"/>
      <c r="AH196" s="533"/>
      <c r="AI196" s="535"/>
      <c r="AJ196" s="537"/>
      <c r="AK196" s="540"/>
      <c r="AL196" s="541"/>
    </row>
    <row r="197" spans="1:38" ht="15.75" customHeight="1" thickBot="1" x14ac:dyDescent="0.3">
      <c r="A197" s="70"/>
      <c r="B197" s="71"/>
      <c r="C197" s="71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121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121"/>
      <c r="AH197" s="59"/>
      <c r="AI197" s="59"/>
      <c r="AJ197" s="84"/>
      <c r="AK197" s="85"/>
      <c r="AL197" s="85"/>
    </row>
    <row r="198" spans="1:38" ht="15.75" customHeight="1" thickBot="1" x14ac:dyDescent="0.3">
      <c r="A198" s="70"/>
      <c r="B198" s="436" t="s">
        <v>40</v>
      </c>
      <c r="C198" s="437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72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18"/>
      <c r="AI198" s="18"/>
      <c r="AJ198" s="18"/>
    </row>
    <row r="199" spans="1:38" ht="15.75" customHeight="1" x14ac:dyDescent="0.25">
      <c r="A199" s="457" t="s">
        <v>0</v>
      </c>
      <c r="B199" s="199" t="s">
        <v>16</v>
      </c>
      <c r="C199" s="199" t="s">
        <v>1</v>
      </c>
      <c r="D199" s="459" t="s">
        <v>2</v>
      </c>
      <c r="E199" s="460"/>
      <c r="F199" s="460"/>
      <c r="G199" s="461"/>
      <c r="H199" s="462"/>
      <c r="I199" s="267" t="s">
        <v>14</v>
      </c>
      <c r="J199" s="459" t="s">
        <v>3</v>
      </c>
      <c r="K199" s="460"/>
      <c r="L199" s="460"/>
      <c r="M199" s="461"/>
      <c r="N199" s="462"/>
      <c r="O199" s="267" t="s">
        <v>14</v>
      </c>
      <c r="P199" s="459" t="s">
        <v>4</v>
      </c>
      <c r="Q199" s="460"/>
      <c r="R199" s="460"/>
      <c r="S199" s="461"/>
      <c r="T199" s="462"/>
      <c r="U199" s="267" t="s">
        <v>14</v>
      </c>
      <c r="V199" s="459" t="s">
        <v>5</v>
      </c>
      <c r="W199" s="460"/>
      <c r="X199" s="460"/>
      <c r="Y199" s="461"/>
      <c r="Z199" s="462"/>
      <c r="AA199" s="267" t="s">
        <v>14</v>
      </c>
      <c r="AB199" s="459" t="s">
        <v>6</v>
      </c>
      <c r="AC199" s="460"/>
      <c r="AD199" s="460"/>
      <c r="AE199" s="461"/>
      <c r="AF199" s="462"/>
      <c r="AG199" s="267" t="s">
        <v>14</v>
      </c>
      <c r="AH199" s="467" t="s">
        <v>21</v>
      </c>
      <c r="AI199" s="222" t="s">
        <v>22</v>
      </c>
      <c r="AJ199" s="199" t="s">
        <v>7</v>
      </c>
      <c r="AK199" s="469" t="s">
        <v>42</v>
      </c>
      <c r="AL199" s="470"/>
    </row>
    <row r="200" spans="1:38" ht="15.75" customHeight="1" thickBot="1" x14ac:dyDescent="0.3">
      <c r="A200" s="458"/>
      <c r="B200" s="343"/>
      <c r="C200" s="343"/>
      <c r="D200" s="21" t="s">
        <v>47</v>
      </c>
      <c r="E200" s="464" t="s">
        <v>45</v>
      </c>
      <c r="F200" s="465"/>
      <c r="G200" s="466"/>
      <c r="H200" s="77" t="s">
        <v>46</v>
      </c>
      <c r="I200" s="463"/>
      <c r="J200" s="21" t="s">
        <v>47</v>
      </c>
      <c r="K200" s="464" t="s">
        <v>45</v>
      </c>
      <c r="L200" s="465"/>
      <c r="M200" s="466"/>
      <c r="N200" s="77" t="s">
        <v>46</v>
      </c>
      <c r="O200" s="463"/>
      <c r="P200" s="21" t="s">
        <v>47</v>
      </c>
      <c r="Q200" s="464" t="s">
        <v>45</v>
      </c>
      <c r="R200" s="465"/>
      <c r="S200" s="466"/>
      <c r="T200" s="77" t="s">
        <v>46</v>
      </c>
      <c r="U200" s="463"/>
      <c r="V200" s="21" t="s">
        <v>47</v>
      </c>
      <c r="W200" s="464" t="s">
        <v>45</v>
      </c>
      <c r="X200" s="465"/>
      <c r="Y200" s="466"/>
      <c r="Z200" s="77" t="s">
        <v>46</v>
      </c>
      <c r="AA200" s="463"/>
      <c r="AB200" s="21" t="s">
        <v>47</v>
      </c>
      <c r="AC200" s="464" t="s">
        <v>45</v>
      </c>
      <c r="AD200" s="465"/>
      <c r="AE200" s="466"/>
      <c r="AF200" s="77" t="s">
        <v>46</v>
      </c>
      <c r="AG200" s="463"/>
      <c r="AH200" s="546"/>
      <c r="AI200" s="223"/>
      <c r="AJ200" s="200"/>
      <c r="AK200" s="471"/>
      <c r="AL200" s="472"/>
    </row>
    <row r="201" spans="1:38" ht="15.75" customHeight="1" x14ac:dyDescent="0.25">
      <c r="A201" s="473">
        <v>3</v>
      </c>
      <c r="B201" s="475" t="s">
        <v>88</v>
      </c>
      <c r="C201" s="475" t="s">
        <v>89</v>
      </c>
      <c r="D201" s="68">
        <v>10</v>
      </c>
      <c r="E201" s="66">
        <v>10</v>
      </c>
      <c r="F201" s="66">
        <v>10</v>
      </c>
      <c r="G201" s="67">
        <v>6</v>
      </c>
      <c r="H201" s="67">
        <v>8</v>
      </c>
      <c r="I201" s="203">
        <f>D202</f>
        <v>44</v>
      </c>
      <c r="J201" s="68">
        <v>10</v>
      </c>
      <c r="K201" s="66">
        <v>10</v>
      </c>
      <c r="L201" s="66">
        <v>10</v>
      </c>
      <c r="M201" s="67">
        <v>8</v>
      </c>
      <c r="N201" s="67">
        <v>6</v>
      </c>
      <c r="O201" s="203">
        <f>SUM(I201,J202)</f>
        <v>88</v>
      </c>
      <c r="P201" s="68">
        <v>10</v>
      </c>
      <c r="Q201" s="66">
        <v>10</v>
      </c>
      <c r="R201" s="66">
        <v>6</v>
      </c>
      <c r="S201" s="67">
        <v>0</v>
      </c>
      <c r="T201" s="67">
        <v>6</v>
      </c>
      <c r="U201" s="209">
        <f>SUM(O201,P202)</f>
        <v>120</v>
      </c>
      <c r="V201" s="68">
        <v>8</v>
      </c>
      <c r="W201" s="66">
        <v>10</v>
      </c>
      <c r="X201" s="66">
        <v>10</v>
      </c>
      <c r="Y201" s="67">
        <v>0</v>
      </c>
      <c r="Z201" s="67">
        <v>6</v>
      </c>
      <c r="AA201" s="203">
        <f>SUM(U201,V202)</f>
        <v>154</v>
      </c>
      <c r="AB201" s="68">
        <v>10</v>
      </c>
      <c r="AC201" s="66">
        <v>10</v>
      </c>
      <c r="AD201" s="66">
        <v>10</v>
      </c>
      <c r="AE201" s="67">
        <v>10</v>
      </c>
      <c r="AF201" s="67">
        <v>6</v>
      </c>
      <c r="AG201" s="542">
        <f>SUM(AA201,AB202)</f>
        <v>200</v>
      </c>
      <c r="AH201" s="544">
        <f>COUNTIF(D201:H201,"=10")+COUNTIF(J201:N201,"=10")+COUNTIF(P201:T201,"=10")+COUNTIF(V201:Z201,"=10")+COUNTIF(AB201:AF201,"=10")</f>
        <v>14</v>
      </c>
      <c r="AI201" s="523">
        <f>COUNTIF(D201:H201,"=8")+COUNTIF(J201:N201,"=8")+COUNTIF(P201:T201,"=8")+COUNTIF(V201:Z201,"=8")+COUNTIF(AB201:AF201,"=8")</f>
        <v>3</v>
      </c>
      <c r="AJ201" s="525">
        <f>AG201</f>
        <v>200</v>
      </c>
      <c r="AK201" s="527" t="s">
        <v>102</v>
      </c>
      <c r="AL201" s="528"/>
    </row>
    <row r="202" spans="1:38" ht="15.75" customHeight="1" x14ac:dyDescent="0.25">
      <c r="A202" s="474"/>
      <c r="B202" s="476"/>
      <c r="C202" s="476"/>
      <c r="D202" s="212">
        <f>SUM(D201:H201)</f>
        <v>44</v>
      </c>
      <c r="E202" s="213"/>
      <c r="F202" s="213"/>
      <c r="G202" s="213"/>
      <c r="H202" s="214"/>
      <c r="I202" s="204"/>
      <c r="J202" s="212">
        <f>SUM(J201:N201)</f>
        <v>44</v>
      </c>
      <c r="K202" s="213"/>
      <c r="L202" s="213"/>
      <c r="M202" s="213"/>
      <c r="N202" s="214"/>
      <c r="O202" s="204"/>
      <c r="P202" s="212">
        <f>SUM(P201:T201)</f>
        <v>32</v>
      </c>
      <c r="Q202" s="213"/>
      <c r="R202" s="213"/>
      <c r="S202" s="213"/>
      <c r="T202" s="214"/>
      <c r="U202" s="211"/>
      <c r="V202" s="212">
        <f>SUM(V201:Z201)</f>
        <v>34</v>
      </c>
      <c r="W202" s="213"/>
      <c r="X202" s="213"/>
      <c r="Y202" s="213"/>
      <c r="Z202" s="214"/>
      <c r="AA202" s="204"/>
      <c r="AB202" s="212">
        <f>SUM(AB201:AF201)</f>
        <v>46</v>
      </c>
      <c r="AC202" s="213"/>
      <c r="AD202" s="213"/>
      <c r="AE202" s="213"/>
      <c r="AF202" s="214"/>
      <c r="AG202" s="543"/>
      <c r="AH202" s="545"/>
      <c r="AI202" s="524"/>
      <c r="AJ202" s="526"/>
      <c r="AK202" s="529"/>
      <c r="AL202" s="530"/>
    </row>
    <row r="203" spans="1:38" ht="15.75" customHeight="1" x14ac:dyDescent="0.25">
      <c r="A203" s="483">
        <v>5</v>
      </c>
      <c r="B203" s="484" t="s">
        <v>65</v>
      </c>
      <c r="C203" s="486" t="s">
        <v>66</v>
      </c>
      <c r="D203" s="6">
        <v>10</v>
      </c>
      <c r="E203" s="6">
        <v>10</v>
      </c>
      <c r="F203" s="6">
        <v>10</v>
      </c>
      <c r="G203" s="7">
        <v>4</v>
      </c>
      <c r="H203" s="7">
        <v>6</v>
      </c>
      <c r="I203" s="210">
        <f t="shared" ref="I203" si="361">D204</f>
        <v>40</v>
      </c>
      <c r="J203" s="8">
        <v>10</v>
      </c>
      <c r="K203" s="6">
        <v>10</v>
      </c>
      <c r="L203" s="6">
        <v>10</v>
      </c>
      <c r="M203" s="7">
        <v>6</v>
      </c>
      <c r="N203" s="7">
        <v>6</v>
      </c>
      <c r="O203" s="210">
        <f t="shared" ref="O203" si="362">SUM(I203,J204)</f>
        <v>82</v>
      </c>
      <c r="P203" s="8">
        <v>10</v>
      </c>
      <c r="Q203" s="6">
        <v>10</v>
      </c>
      <c r="R203" s="6">
        <v>6</v>
      </c>
      <c r="S203" s="7">
        <v>0</v>
      </c>
      <c r="T203" s="7">
        <v>6</v>
      </c>
      <c r="U203" s="210">
        <f t="shared" ref="U203" si="363">SUM(O203,P204)</f>
        <v>114</v>
      </c>
      <c r="V203" s="8">
        <v>10</v>
      </c>
      <c r="W203" s="6">
        <v>10</v>
      </c>
      <c r="X203" s="6">
        <v>10</v>
      </c>
      <c r="Y203" s="7">
        <v>6</v>
      </c>
      <c r="Z203" s="7">
        <v>4</v>
      </c>
      <c r="AA203" s="210">
        <f t="shared" ref="AA203" si="364">SUM(U203,V204)</f>
        <v>154</v>
      </c>
      <c r="AB203" s="8">
        <v>10</v>
      </c>
      <c r="AC203" s="6">
        <v>8</v>
      </c>
      <c r="AD203" s="6">
        <v>6</v>
      </c>
      <c r="AE203" s="7">
        <v>4</v>
      </c>
      <c r="AF203" s="7">
        <v>6</v>
      </c>
      <c r="AG203" s="531">
        <f t="shared" ref="AG203" si="365">SUM(AA203,AB204)</f>
        <v>188</v>
      </c>
      <c r="AH203" s="532">
        <f t="shared" ref="AH203" si="366">COUNTIF(D203:H203,"=10")+COUNTIF(J203:N203,"=10")+COUNTIF(P203:T203,"=10")+COUNTIF(V203:Z203,"=10")+COUNTIF(AB203:AF203,"=10")</f>
        <v>12</v>
      </c>
      <c r="AI203" s="534">
        <f t="shared" ref="AI203" si="367">COUNTIF(D203:H203,"=8")+COUNTIF(J203:N203,"=8")+COUNTIF(P203:T203,"=8")+COUNTIF(V203:Z203,"=8")+COUNTIF(AB203:AF203,"=8")</f>
        <v>1</v>
      </c>
      <c r="AJ203" s="536">
        <f t="shared" ref="AJ203" si="368">AG203</f>
        <v>188</v>
      </c>
      <c r="AK203" s="538"/>
      <c r="AL203" s="539"/>
    </row>
    <row r="204" spans="1:38" ht="15.75" customHeight="1" thickBot="1" x14ac:dyDescent="0.3">
      <c r="A204" s="458"/>
      <c r="B204" s="485"/>
      <c r="C204" s="487"/>
      <c r="D204" s="227">
        <f t="shared" ref="D204" si="369">SUM(D203:H203)</f>
        <v>40</v>
      </c>
      <c r="E204" s="227"/>
      <c r="F204" s="227"/>
      <c r="G204" s="227"/>
      <c r="H204" s="228"/>
      <c r="I204" s="211"/>
      <c r="J204" s="226">
        <f t="shared" ref="J204" si="370">SUM(J203:N203)</f>
        <v>42</v>
      </c>
      <c r="K204" s="227"/>
      <c r="L204" s="227"/>
      <c r="M204" s="227"/>
      <c r="N204" s="228"/>
      <c r="O204" s="211"/>
      <c r="P204" s="226">
        <f t="shared" ref="P204" si="371">SUM(P203:T203)</f>
        <v>32</v>
      </c>
      <c r="Q204" s="227"/>
      <c r="R204" s="227"/>
      <c r="S204" s="227"/>
      <c r="T204" s="228"/>
      <c r="U204" s="211"/>
      <c r="V204" s="226">
        <f t="shared" ref="V204" si="372">SUM(V203:Z203)</f>
        <v>40</v>
      </c>
      <c r="W204" s="227"/>
      <c r="X204" s="227"/>
      <c r="Y204" s="227"/>
      <c r="Z204" s="228"/>
      <c r="AA204" s="211"/>
      <c r="AB204" s="226">
        <f t="shared" ref="AB204" si="373">SUM(AB203:AF203)</f>
        <v>34</v>
      </c>
      <c r="AC204" s="227"/>
      <c r="AD204" s="227"/>
      <c r="AE204" s="227"/>
      <c r="AF204" s="228"/>
      <c r="AG204" s="543"/>
      <c r="AH204" s="548"/>
      <c r="AI204" s="549"/>
      <c r="AJ204" s="550"/>
      <c r="AK204" s="551"/>
      <c r="AL204" s="552"/>
    </row>
    <row r="205" spans="1:38" ht="15.75" customHeight="1" x14ac:dyDescent="0.25">
      <c r="A205" s="473">
        <v>8</v>
      </c>
      <c r="B205" s="547" t="s">
        <v>83</v>
      </c>
      <c r="C205" s="475" t="s">
        <v>66</v>
      </c>
      <c r="D205" s="68">
        <v>6</v>
      </c>
      <c r="E205" s="66">
        <v>10</v>
      </c>
      <c r="F205" s="66">
        <v>8</v>
      </c>
      <c r="G205" s="67">
        <v>6</v>
      </c>
      <c r="H205" s="67">
        <v>8</v>
      </c>
      <c r="I205" s="203">
        <f t="shared" ref="I205" si="374">D206</f>
        <v>38</v>
      </c>
      <c r="J205" s="68">
        <v>6</v>
      </c>
      <c r="K205" s="66">
        <v>10</v>
      </c>
      <c r="L205" s="66">
        <v>8</v>
      </c>
      <c r="M205" s="67">
        <v>8</v>
      </c>
      <c r="N205" s="67">
        <v>6</v>
      </c>
      <c r="O205" s="203">
        <f t="shared" ref="O205" si="375">SUM(I205,J206)</f>
        <v>76</v>
      </c>
      <c r="P205" s="68">
        <v>10</v>
      </c>
      <c r="Q205" s="66">
        <v>10</v>
      </c>
      <c r="R205" s="66">
        <v>8</v>
      </c>
      <c r="S205" s="67">
        <v>6</v>
      </c>
      <c r="T205" s="67">
        <v>8</v>
      </c>
      <c r="U205" s="209">
        <f t="shared" ref="U205" si="376">SUM(O205,P206)</f>
        <v>118</v>
      </c>
      <c r="V205" s="68">
        <v>8</v>
      </c>
      <c r="W205" s="66">
        <v>10</v>
      </c>
      <c r="X205" s="66">
        <v>10</v>
      </c>
      <c r="Y205" s="67">
        <v>8</v>
      </c>
      <c r="Z205" s="67">
        <v>10</v>
      </c>
      <c r="AA205" s="203">
        <f t="shared" ref="AA205" si="377">SUM(U205,V206)</f>
        <v>164</v>
      </c>
      <c r="AB205" s="68">
        <v>10</v>
      </c>
      <c r="AC205" s="66">
        <v>6</v>
      </c>
      <c r="AD205" s="66">
        <v>6</v>
      </c>
      <c r="AE205" s="67">
        <v>0</v>
      </c>
      <c r="AF205" s="67">
        <v>6</v>
      </c>
      <c r="AG205" s="542">
        <f t="shared" ref="AG205" si="378">SUM(AA205,AB206)</f>
        <v>192</v>
      </c>
      <c r="AH205" s="544">
        <f t="shared" ref="AH205" si="379">COUNTIF(D205:H205,"=10")+COUNTIF(J205:N205,"=10")+COUNTIF(P205:T205,"=10")+COUNTIF(V205:Z205,"=10")+COUNTIF(AB205:AF205,"=10")</f>
        <v>8</v>
      </c>
      <c r="AI205" s="523">
        <f t="shared" ref="AI205" si="380">COUNTIF(D205:H205,"=8")+COUNTIF(J205:N205,"=8")+COUNTIF(P205:T205,"=8")+COUNTIF(V205:Z205,"=8")+COUNTIF(AB205:AF205,"=8")</f>
        <v>8</v>
      </c>
      <c r="AJ205" s="525">
        <f t="shared" ref="AJ205" si="381">AG205</f>
        <v>192</v>
      </c>
      <c r="AK205" s="527" t="s">
        <v>102</v>
      </c>
      <c r="AL205" s="528"/>
    </row>
    <row r="206" spans="1:38" ht="15.75" customHeight="1" x14ac:dyDescent="0.25">
      <c r="A206" s="474"/>
      <c r="B206" s="476"/>
      <c r="C206" s="476"/>
      <c r="D206" s="212">
        <f t="shared" ref="D206" si="382">SUM(D205:H205)</f>
        <v>38</v>
      </c>
      <c r="E206" s="213"/>
      <c r="F206" s="213"/>
      <c r="G206" s="213"/>
      <c r="H206" s="214"/>
      <c r="I206" s="204"/>
      <c r="J206" s="212">
        <f t="shared" ref="J206" si="383">SUM(J205:N205)</f>
        <v>38</v>
      </c>
      <c r="K206" s="213"/>
      <c r="L206" s="213"/>
      <c r="M206" s="213"/>
      <c r="N206" s="214"/>
      <c r="O206" s="204"/>
      <c r="P206" s="212">
        <f t="shared" ref="P206" si="384">SUM(P205:T205)</f>
        <v>42</v>
      </c>
      <c r="Q206" s="213"/>
      <c r="R206" s="213"/>
      <c r="S206" s="213"/>
      <c r="T206" s="214"/>
      <c r="U206" s="211"/>
      <c r="V206" s="212">
        <f t="shared" ref="V206" si="385">SUM(V205:Z205)</f>
        <v>46</v>
      </c>
      <c r="W206" s="213"/>
      <c r="X206" s="213"/>
      <c r="Y206" s="213"/>
      <c r="Z206" s="214"/>
      <c r="AA206" s="204"/>
      <c r="AB206" s="212">
        <f t="shared" ref="AB206" si="386">SUM(AB205:AF205)</f>
        <v>28</v>
      </c>
      <c r="AC206" s="213"/>
      <c r="AD206" s="213"/>
      <c r="AE206" s="213"/>
      <c r="AF206" s="214"/>
      <c r="AG206" s="543"/>
      <c r="AH206" s="545"/>
      <c r="AI206" s="524"/>
      <c r="AJ206" s="526"/>
      <c r="AK206" s="529"/>
      <c r="AL206" s="530"/>
    </row>
    <row r="207" spans="1:38" ht="15.75" customHeight="1" x14ac:dyDescent="0.25">
      <c r="A207" s="483">
        <v>4</v>
      </c>
      <c r="B207" s="486" t="s">
        <v>74</v>
      </c>
      <c r="C207" s="486" t="s">
        <v>75</v>
      </c>
      <c r="D207" s="8">
        <v>8</v>
      </c>
      <c r="E207" s="6">
        <v>8</v>
      </c>
      <c r="F207" s="6">
        <v>8</v>
      </c>
      <c r="G207" s="7">
        <v>6</v>
      </c>
      <c r="H207" s="7">
        <v>6</v>
      </c>
      <c r="I207" s="210">
        <f t="shared" ref="I207" si="387">D208</f>
        <v>36</v>
      </c>
      <c r="J207" s="8">
        <v>10</v>
      </c>
      <c r="K207" s="6">
        <v>10</v>
      </c>
      <c r="L207" s="6">
        <v>8</v>
      </c>
      <c r="M207" s="7">
        <v>0</v>
      </c>
      <c r="N207" s="7">
        <v>8</v>
      </c>
      <c r="O207" s="210">
        <f t="shared" ref="O207" si="388">SUM(I207,J208)</f>
        <v>72</v>
      </c>
      <c r="P207" s="8">
        <v>0</v>
      </c>
      <c r="Q207" s="6">
        <v>6</v>
      </c>
      <c r="R207" s="6">
        <v>4</v>
      </c>
      <c r="S207" s="7">
        <v>0</v>
      </c>
      <c r="T207" s="7">
        <v>0</v>
      </c>
      <c r="U207" s="210">
        <f t="shared" ref="U207" si="389">SUM(O207,P208)</f>
        <v>82</v>
      </c>
      <c r="V207" s="8">
        <v>8</v>
      </c>
      <c r="W207" s="6">
        <v>10</v>
      </c>
      <c r="X207" s="6">
        <v>6</v>
      </c>
      <c r="Y207" s="7">
        <v>4</v>
      </c>
      <c r="Z207" s="7">
        <v>8</v>
      </c>
      <c r="AA207" s="210">
        <f t="shared" ref="AA207" si="390">SUM(U207,V208)</f>
        <v>118</v>
      </c>
      <c r="AB207" s="8">
        <v>8</v>
      </c>
      <c r="AC207" s="6">
        <v>10</v>
      </c>
      <c r="AD207" s="6">
        <v>8</v>
      </c>
      <c r="AE207" s="7">
        <v>0</v>
      </c>
      <c r="AF207" s="7">
        <v>6</v>
      </c>
      <c r="AG207" s="531">
        <f t="shared" ref="AG207" si="391">SUM(AA207,AB208)</f>
        <v>150</v>
      </c>
      <c r="AH207" s="532">
        <f t="shared" ref="AH207" si="392">COUNTIF(D207:H207,"=10")+COUNTIF(J207:N207,"=10")+COUNTIF(P207:T207,"=10")+COUNTIF(V207:Z207,"=10")+COUNTIF(AB207:AF207,"=10")</f>
        <v>4</v>
      </c>
      <c r="AI207" s="534">
        <f t="shared" ref="AI207" si="393">COUNTIF(D207:H207,"=8")+COUNTIF(J207:N207,"=8")+COUNTIF(P207:T207,"=8")+COUNTIF(V207:Z207,"=8")+COUNTIF(AB207:AF207,"=8")</f>
        <v>9</v>
      </c>
      <c r="AJ207" s="536">
        <f t="shared" ref="AJ207" si="394">AG207</f>
        <v>150</v>
      </c>
      <c r="AK207" s="538"/>
      <c r="AL207" s="539"/>
    </row>
    <row r="208" spans="1:38" ht="15.75" customHeight="1" thickBot="1" x14ac:dyDescent="0.3">
      <c r="A208" s="458"/>
      <c r="B208" s="485"/>
      <c r="C208" s="485"/>
      <c r="D208" s="345">
        <f t="shared" ref="D208" si="395">SUM(D207:H207)</f>
        <v>36</v>
      </c>
      <c r="E208" s="346"/>
      <c r="F208" s="346"/>
      <c r="G208" s="346"/>
      <c r="H208" s="347"/>
      <c r="I208" s="339"/>
      <c r="J208" s="345">
        <f t="shared" ref="J208" si="396">SUM(J207:N207)</f>
        <v>36</v>
      </c>
      <c r="K208" s="346"/>
      <c r="L208" s="346"/>
      <c r="M208" s="346"/>
      <c r="N208" s="347"/>
      <c r="O208" s="339"/>
      <c r="P208" s="345">
        <f t="shared" ref="P208" si="397">SUM(P207:T207)</f>
        <v>10</v>
      </c>
      <c r="Q208" s="346"/>
      <c r="R208" s="346"/>
      <c r="S208" s="346"/>
      <c r="T208" s="347"/>
      <c r="U208" s="339"/>
      <c r="V208" s="345">
        <f t="shared" ref="V208" si="398">SUM(V207:Z207)</f>
        <v>36</v>
      </c>
      <c r="W208" s="346"/>
      <c r="X208" s="346"/>
      <c r="Y208" s="346"/>
      <c r="Z208" s="347"/>
      <c r="AA208" s="339"/>
      <c r="AB208" s="345">
        <f t="shared" ref="AB208" si="399">SUM(AB207:AF207)</f>
        <v>32</v>
      </c>
      <c r="AC208" s="346"/>
      <c r="AD208" s="346"/>
      <c r="AE208" s="346"/>
      <c r="AF208" s="347"/>
      <c r="AG208" s="490"/>
      <c r="AH208" s="533"/>
      <c r="AI208" s="535"/>
      <c r="AJ208" s="537"/>
      <c r="AK208" s="540"/>
      <c r="AL208" s="541"/>
    </row>
    <row r="209" spans="1:38" ht="15.75" customHeight="1" thickBot="1" x14ac:dyDescent="0.3">
      <c r="A209" s="70"/>
      <c r="B209" s="71"/>
      <c r="C209" s="71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121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121"/>
      <c r="AH209" s="59"/>
      <c r="AI209" s="59"/>
      <c r="AJ209" s="84"/>
      <c r="AK209" s="85"/>
      <c r="AL209" s="85"/>
    </row>
    <row r="210" spans="1:38" ht="15.75" customHeight="1" thickBot="1" x14ac:dyDescent="0.3">
      <c r="A210" s="70"/>
      <c r="B210" s="436" t="s">
        <v>40</v>
      </c>
      <c r="C210" s="437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72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18"/>
      <c r="AI210" s="18"/>
      <c r="AJ210" s="18"/>
    </row>
    <row r="211" spans="1:38" ht="15.75" customHeight="1" x14ac:dyDescent="0.25">
      <c r="A211" s="457" t="s">
        <v>0</v>
      </c>
      <c r="B211" s="199" t="s">
        <v>16</v>
      </c>
      <c r="C211" s="199" t="s">
        <v>1</v>
      </c>
      <c r="D211" s="459" t="s">
        <v>2</v>
      </c>
      <c r="E211" s="460"/>
      <c r="F211" s="460"/>
      <c r="G211" s="461"/>
      <c r="H211" s="462"/>
      <c r="I211" s="267" t="s">
        <v>14</v>
      </c>
      <c r="J211" s="459" t="s">
        <v>3</v>
      </c>
      <c r="K211" s="460"/>
      <c r="L211" s="460"/>
      <c r="M211" s="461"/>
      <c r="N211" s="462"/>
      <c r="O211" s="267" t="s">
        <v>14</v>
      </c>
      <c r="P211" s="459" t="s">
        <v>4</v>
      </c>
      <c r="Q211" s="460"/>
      <c r="R211" s="460"/>
      <c r="S211" s="461"/>
      <c r="T211" s="462"/>
      <c r="U211" s="267" t="s">
        <v>14</v>
      </c>
      <c r="V211" s="459" t="s">
        <v>5</v>
      </c>
      <c r="W211" s="460"/>
      <c r="X211" s="460"/>
      <c r="Y211" s="461"/>
      <c r="Z211" s="462"/>
      <c r="AA211" s="267" t="s">
        <v>14</v>
      </c>
      <c r="AB211" s="459" t="s">
        <v>6</v>
      </c>
      <c r="AC211" s="460"/>
      <c r="AD211" s="460"/>
      <c r="AE211" s="461"/>
      <c r="AF211" s="462"/>
      <c r="AG211" s="267" t="s">
        <v>14</v>
      </c>
      <c r="AH211" s="467" t="s">
        <v>21</v>
      </c>
      <c r="AI211" s="222" t="s">
        <v>22</v>
      </c>
      <c r="AJ211" s="199" t="s">
        <v>7</v>
      </c>
      <c r="AK211" s="469" t="s">
        <v>42</v>
      </c>
      <c r="AL211" s="470"/>
    </row>
    <row r="212" spans="1:38" ht="15.75" customHeight="1" thickBot="1" x14ac:dyDescent="0.3">
      <c r="A212" s="458"/>
      <c r="B212" s="343"/>
      <c r="C212" s="343"/>
      <c r="D212" s="21" t="s">
        <v>47</v>
      </c>
      <c r="E212" s="464" t="s">
        <v>45</v>
      </c>
      <c r="F212" s="465"/>
      <c r="G212" s="466"/>
      <c r="H212" s="77" t="s">
        <v>46</v>
      </c>
      <c r="I212" s="463"/>
      <c r="J212" s="21" t="s">
        <v>47</v>
      </c>
      <c r="K212" s="464" t="s">
        <v>45</v>
      </c>
      <c r="L212" s="465"/>
      <c r="M212" s="466"/>
      <c r="N212" s="77" t="s">
        <v>46</v>
      </c>
      <c r="O212" s="463"/>
      <c r="P212" s="21" t="s">
        <v>47</v>
      </c>
      <c r="Q212" s="464" t="s">
        <v>45</v>
      </c>
      <c r="R212" s="465"/>
      <c r="S212" s="466"/>
      <c r="T212" s="77" t="s">
        <v>46</v>
      </c>
      <c r="U212" s="463"/>
      <c r="V212" s="21" t="s">
        <v>47</v>
      </c>
      <c r="W212" s="464" t="s">
        <v>45</v>
      </c>
      <c r="X212" s="465"/>
      <c r="Y212" s="466"/>
      <c r="Z212" s="77" t="s">
        <v>46</v>
      </c>
      <c r="AA212" s="463"/>
      <c r="AB212" s="21" t="s">
        <v>47</v>
      </c>
      <c r="AC212" s="464" t="s">
        <v>45</v>
      </c>
      <c r="AD212" s="465"/>
      <c r="AE212" s="466"/>
      <c r="AF212" s="77" t="s">
        <v>46</v>
      </c>
      <c r="AG212" s="463"/>
      <c r="AH212" s="546"/>
      <c r="AI212" s="223"/>
      <c r="AJ212" s="200"/>
      <c r="AK212" s="471"/>
      <c r="AL212" s="472"/>
    </row>
    <row r="213" spans="1:38" ht="15.75" customHeight="1" x14ac:dyDescent="0.25">
      <c r="A213" s="473">
        <v>14</v>
      </c>
      <c r="B213" s="475" t="s">
        <v>77</v>
      </c>
      <c r="C213" s="475" t="s">
        <v>78</v>
      </c>
      <c r="D213" s="68">
        <v>8</v>
      </c>
      <c r="E213" s="66">
        <v>10</v>
      </c>
      <c r="F213" s="66">
        <v>8</v>
      </c>
      <c r="G213" s="67">
        <v>6</v>
      </c>
      <c r="H213" s="67">
        <v>4</v>
      </c>
      <c r="I213" s="203">
        <f>D214</f>
        <v>36</v>
      </c>
      <c r="J213" s="68">
        <v>0</v>
      </c>
      <c r="K213" s="66">
        <v>6</v>
      </c>
      <c r="L213" s="66">
        <v>0</v>
      </c>
      <c r="M213" s="67">
        <v>0</v>
      </c>
      <c r="N213" s="67">
        <v>6</v>
      </c>
      <c r="O213" s="203">
        <f>SUM(I213,J214)</f>
        <v>48</v>
      </c>
      <c r="P213" s="68">
        <v>0</v>
      </c>
      <c r="Q213" s="66">
        <v>8</v>
      </c>
      <c r="R213" s="66">
        <v>8</v>
      </c>
      <c r="S213" s="67">
        <v>0</v>
      </c>
      <c r="T213" s="67">
        <v>6</v>
      </c>
      <c r="U213" s="209">
        <f>SUM(O213,P214)</f>
        <v>70</v>
      </c>
      <c r="V213" s="68">
        <v>4</v>
      </c>
      <c r="W213" s="66">
        <v>10</v>
      </c>
      <c r="X213" s="66">
        <v>0</v>
      </c>
      <c r="Y213" s="67">
        <v>0</v>
      </c>
      <c r="Z213" s="67">
        <v>10</v>
      </c>
      <c r="AA213" s="203">
        <f>SUM(U213,V214)</f>
        <v>94</v>
      </c>
      <c r="AB213" s="68">
        <v>8</v>
      </c>
      <c r="AC213" s="66">
        <v>0</v>
      </c>
      <c r="AD213" s="66">
        <v>0</v>
      </c>
      <c r="AE213" s="67">
        <v>0</v>
      </c>
      <c r="AF213" s="67">
        <v>6</v>
      </c>
      <c r="AG213" s="542">
        <f>SUM(AA213,AB214)</f>
        <v>108</v>
      </c>
      <c r="AH213" s="544">
        <f>COUNTIF(D213:H213,"=10")+COUNTIF(J213:N213,"=10")+COUNTIF(P213:T213,"=10")+COUNTIF(V213:Z213,"=10")+COUNTIF(AB213:AF213,"=10")</f>
        <v>3</v>
      </c>
      <c r="AI213" s="523">
        <f>COUNTIF(D213:H213,"=8")+COUNTIF(J213:N213,"=8")+COUNTIF(P213:T213,"=8")+COUNTIF(V213:Z213,"=8")+COUNTIF(AB213:AF213,"=8")</f>
        <v>5</v>
      </c>
      <c r="AJ213" s="525">
        <f>AG213</f>
        <v>108</v>
      </c>
      <c r="AK213" s="527"/>
      <c r="AL213" s="528"/>
    </row>
    <row r="214" spans="1:38" ht="15.75" customHeight="1" x14ac:dyDescent="0.25">
      <c r="A214" s="474"/>
      <c r="B214" s="476"/>
      <c r="C214" s="476"/>
      <c r="D214" s="212">
        <f>SUM(D213:H213)</f>
        <v>36</v>
      </c>
      <c r="E214" s="213"/>
      <c r="F214" s="213"/>
      <c r="G214" s="213"/>
      <c r="H214" s="214"/>
      <c r="I214" s="204"/>
      <c r="J214" s="212">
        <f>SUM(J213:N213)</f>
        <v>12</v>
      </c>
      <c r="K214" s="213"/>
      <c r="L214" s="213"/>
      <c r="M214" s="213"/>
      <c r="N214" s="214"/>
      <c r="O214" s="204"/>
      <c r="P214" s="212">
        <f>SUM(P213:T213)</f>
        <v>22</v>
      </c>
      <c r="Q214" s="213"/>
      <c r="R214" s="213"/>
      <c r="S214" s="213"/>
      <c r="T214" s="214"/>
      <c r="U214" s="211"/>
      <c r="V214" s="212">
        <f>SUM(V213:Z213)</f>
        <v>24</v>
      </c>
      <c r="W214" s="213"/>
      <c r="X214" s="213"/>
      <c r="Y214" s="213"/>
      <c r="Z214" s="214"/>
      <c r="AA214" s="204"/>
      <c r="AB214" s="212">
        <f>SUM(AB213:AF213)</f>
        <v>14</v>
      </c>
      <c r="AC214" s="213"/>
      <c r="AD214" s="213"/>
      <c r="AE214" s="213"/>
      <c r="AF214" s="214"/>
      <c r="AG214" s="543"/>
      <c r="AH214" s="545"/>
      <c r="AI214" s="524"/>
      <c r="AJ214" s="526"/>
      <c r="AK214" s="529"/>
      <c r="AL214" s="530"/>
    </row>
    <row r="215" spans="1:38" ht="15.75" customHeight="1" x14ac:dyDescent="0.25">
      <c r="A215" s="483"/>
      <c r="B215" s="484" t="s">
        <v>100</v>
      </c>
      <c r="C215" s="486"/>
      <c r="D215" s="6"/>
      <c r="E215" s="6"/>
      <c r="F215" s="6"/>
      <c r="G215" s="7"/>
      <c r="H215" s="7"/>
      <c r="I215" s="210">
        <f t="shared" ref="I215" si="400">D216</f>
        <v>0</v>
      </c>
      <c r="J215" s="8"/>
      <c r="K215" s="6"/>
      <c r="L215" s="6"/>
      <c r="M215" s="7"/>
      <c r="N215" s="7"/>
      <c r="O215" s="210">
        <f t="shared" ref="O215" si="401">SUM(I215,J216)</f>
        <v>0</v>
      </c>
      <c r="P215" s="8"/>
      <c r="Q215" s="6"/>
      <c r="R215" s="6"/>
      <c r="S215" s="7"/>
      <c r="T215" s="7"/>
      <c r="U215" s="210">
        <f t="shared" ref="U215" si="402">SUM(O215,P216)</f>
        <v>0</v>
      </c>
      <c r="V215" s="8"/>
      <c r="W215" s="6"/>
      <c r="X215" s="6"/>
      <c r="Y215" s="7"/>
      <c r="Z215" s="7"/>
      <c r="AA215" s="210">
        <f t="shared" ref="AA215" si="403">SUM(U215,V216)</f>
        <v>0</v>
      </c>
      <c r="AB215" s="8"/>
      <c r="AC215" s="6"/>
      <c r="AD215" s="6"/>
      <c r="AE215" s="7"/>
      <c r="AF215" s="7"/>
      <c r="AG215" s="531"/>
      <c r="AH215" s="532"/>
      <c r="AI215" s="534"/>
      <c r="AJ215" s="536">
        <v>125</v>
      </c>
      <c r="AK215" s="538" t="s">
        <v>102</v>
      </c>
      <c r="AL215" s="539"/>
    </row>
    <row r="216" spans="1:38" ht="15.75" customHeight="1" thickBot="1" x14ac:dyDescent="0.3">
      <c r="A216" s="458"/>
      <c r="B216" s="485"/>
      <c r="C216" s="487"/>
      <c r="D216" s="227">
        <f t="shared" ref="D216" si="404">SUM(D215:H215)</f>
        <v>0</v>
      </c>
      <c r="E216" s="227"/>
      <c r="F216" s="227"/>
      <c r="G216" s="227"/>
      <c r="H216" s="228"/>
      <c r="I216" s="211"/>
      <c r="J216" s="226">
        <f t="shared" ref="J216" si="405">SUM(J215:N215)</f>
        <v>0</v>
      </c>
      <c r="K216" s="227"/>
      <c r="L216" s="227"/>
      <c r="M216" s="227"/>
      <c r="N216" s="228"/>
      <c r="O216" s="211"/>
      <c r="P216" s="226">
        <f t="shared" ref="P216" si="406">SUM(P215:T215)</f>
        <v>0</v>
      </c>
      <c r="Q216" s="227"/>
      <c r="R216" s="227"/>
      <c r="S216" s="227"/>
      <c r="T216" s="228"/>
      <c r="U216" s="211"/>
      <c r="V216" s="226">
        <f t="shared" ref="V216" si="407">SUM(V215:Z215)</f>
        <v>0</v>
      </c>
      <c r="W216" s="227"/>
      <c r="X216" s="227"/>
      <c r="Y216" s="227"/>
      <c r="Z216" s="228"/>
      <c r="AA216" s="211"/>
      <c r="AB216" s="226">
        <f t="shared" ref="AB216" si="408">SUM(AB215:AF215)</f>
        <v>0</v>
      </c>
      <c r="AC216" s="227"/>
      <c r="AD216" s="227"/>
      <c r="AE216" s="227"/>
      <c r="AF216" s="228"/>
      <c r="AG216" s="543"/>
      <c r="AH216" s="548"/>
      <c r="AI216" s="549"/>
      <c r="AJ216" s="550"/>
      <c r="AK216" s="551"/>
      <c r="AL216" s="552"/>
    </row>
    <row r="217" spans="1:38" ht="15.75" customHeight="1" x14ac:dyDescent="0.25">
      <c r="A217" s="473">
        <v>1</v>
      </c>
      <c r="B217" s="547" t="s">
        <v>72</v>
      </c>
      <c r="C217" s="475" t="s">
        <v>73</v>
      </c>
      <c r="D217" s="68">
        <v>10</v>
      </c>
      <c r="E217" s="66">
        <v>10</v>
      </c>
      <c r="F217" s="66">
        <v>6</v>
      </c>
      <c r="G217" s="67">
        <v>6</v>
      </c>
      <c r="H217" s="67">
        <v>10</v>
      </c>
      <c r="I217" s="203">
        <f t="shared" ref="I217" si="409">D218</f>
        <v>42</v>
      </c>
      <c r="J217" s="68">
        <v>4</v>
      </c>
      <c r="K217" s="66">
        <v>10</v>
      </c>
      <c r="L217" s="66">
        <v>8</v>
      </c>
      <c r="M217" s="67">
        <v>0</v>
      </c>
      <c r="N217" s="67">
        <v>10</v>
      </c>
      <c r="O217" s="203">
        <f t="shared" ref="O217" si="410">SUM(I217,J218)</f>
        <v>74</v>
      </c>
      <c r="P217" s="68">
        <v>0</v>
      </c>
      <c r="Q217" s="66">
        <v>10</v>
      </c>
      <c r="R217" s="66">
        <v>10</v>
      </c>
      <c r="S217" s="67">
        <v>6</v>
      </c>
      <c r="T217" s="67">
        <v>6</v>
      </c>
      <c r="U217" s="209">
        <f t="shared" ref="U217" si="411">SUM(O217,P218)</f>
        <v>106</v>
      </c>
      <c r="V217" s="68">
        <v>8</v>
      </c>
      <c r="W217" s="66">
        <v>10</v>
      </c>
      <c r="X217" s="66">
        <v>8</v>
      </c>
      <c r="Y217" s="67">
        <v>0</v>
      </c>
      <c r="Z217" s="67">
        <v>10</v>
      </c>
      <c r="AA217" s="203">
        <f t="shared" ref="AA217" si="412">SUM(U217,V218)</f>
        <v>142</v>
      </c>
      <c r="AB217" s="68">
        <v>10</v>
      </c>
      <c r="AC217" s="66">
        <v>8</v>
      </c>
      <c r="AD217" s="66">
        <v>8</v>
      </c>
      <c r="AE217" s="67">
        <v>0</v>
      </c>
      <c r="AF217" s="67">
        <v>8</v>
      </c>
      <c r="AG217" s="542">
        <f t="shared" ref="AG217" si="413">SUM(AA217,AB218)</f>
        <v>176</v>
      </c>
      <c r="AH217" s="544">
        <f t="shared" ref="AH217" si="414">COUNTIF(D217:H217,"=10")+COUNTIF(J217:N217,"=10")+COUNTIF(P217:T217,"=10")+COUNTIF(V217:Z217,"=10")+COUNTIF(AB217:AF217,"=10")</f>
        <v>10</v>
      </c>
      <c r="AI217" s="523">
        <f t="shared" ref="AI217" si="415">COUNTIF(D217:H217,"=8")+COUNTIF(J217:N217,"=8")+COUNTIF(P217:T217,"=8")+COUNTIF(V217:Z217,"=8")+COUNTIF(AB217:AF217,"=8")</f>
        <v>6</v>
      </c>
      <c r="AJ217" s="525">
        <f t="shared" ref="AJ217" si="416">AG217</f>
        <v>176</v>
      </c>
      <c r="AK217" s="527"/>
      <c r="AL217" s="528"/>
    </row>
    <row r="218" spans="1:38" ht="15.75" customHeight="1" x14ac:dyDescent="0.25">
      <c r="A218" s="474"/>
      <c r="B218" s="476"/>
      <c r="C218" s="476"/>
      <c r="D218" s="212">
        <f t="shared" ref="D218" si="417">SUM(D217:H217)</f>
        <v>42</v>
      </c>
      <c r="E218" s="213"/>
      <c r="F218" s="213"/>
      <c r="G218" s="213"/>
      <c r="H218" s="214"/>
      <c r="I218" s="204"/>
      <c r="J218" s="212">
        <f t="shared" ref="J218" si="418">SUM(J217:N217)</f>
        <v>32</v>
      </c>
      <c r="K218" s="213"/>
      <c r="L218" s="213"/>
      <c r="M218" s="213"/>
      <c r="N218" s="214"/>
      <c r="O218" s="204"/>
      <c r="P218" s="212">
        <f t="shared" ref="P218" si="419">SUM(P217:T217)</f>
        <v>32</v>
      </c>
      <c r="Q218" s="213"/>
      <c r="R218" s="213"/>
      <c r="S218" s="213"/>
      <c r="T218" s="214"/>
      <c r="U218" s="211"/>
      <c r="V218" s="212">
        <f t="shared" ref="V218" si="420">SUM(V217:Z217)</f>
        <v>36</v>
      </c>
      <c r="W218" s="213"/>
      <c r="X218" s="213"/>
      <c r="Y218" s="213"/>
      <c r="Z218" s="214"/>
      <c r="AA218" s="204"/>
      <c r="AB218" s="212">
        <f t="shared" ref="AB218" si="421">SUM(AB217:AF217)</f>
        <v>34</v>
      </c>
      <c r="AC218" s="213"/>
      <c r="AD218" s="213"/>
      <c r="AE218" s="213"/>
      <c r="AF218" s="214"/>
      <c r="AG218" s="543"/>
      <c r="AH218" s="545"/>
      <c r="AI218" s="524"/>
      <c r="AJ218" s="526"/>
      <c r="AK218" s="529"/>
      <c r="AL218" s="530"/>
    </row>
    <row r="219" spans="1:38" ht="15.75" customHeight="1" x14ac:dyDescent="0.25">
      <c r="A219" s="483">
        <v>2</v>
      </c>
      <c r="B219" s="486" t="s">
        <v>69</v>
      </c>
      <c r="C219" s="486" t="s">
        <v>70</v>
      </c>
      <c r="D219" s="8">
        <v>8</v>
      </c>
      <c r="E219" s="6">
        <v>8</v>
      </c>
      <c r="F219" s="6">
        <v>8</v>
      </c>
      <c r="G219" s="7">
        <v>6</v>
      </c>
      <c r="H219" s="7">
        <v>4</v>
      </c>
      <c r="I219" s="210">
        <f t="shared" ref="I219" si="422">D220</f>
        <v>34</v>
      </c>
      <c r="J219" s="8">
        <v>10</v>
      </c>
      <c r="K219" s="6">
        <v>8</v>
      </c>
      <c r="L219" s="6">
        <v>8</v>
      </c>
      <c r="M219" s="7">
        <v>6</v>
      </c>
      <c r="N219" s="7">
        <v>8</v>
      </c>
      <c r="O219" s="210">
        <f t="shared" ref="O219" si="423">SUM(I219,J220)</f>
        <v>74</v>
      </c>
      <c r="P219" s="8">
        <v>8</v>
      </c>
      <c r="Q219" s="6">
        <v>10</v>
      </c>
      <c r="R219" s="6">
        <v>10</v>
      </c>
      <c r="S219" s="7">
        <v>6</v>
      </c>
      <c r="T219" s="7">
        <v>8</v>
      </c>
      <c r="U219" s="210">
        <f t="shared" ref="U219" si="424">SUM(O219,P220)</f>
        <v>116</v>
      </c>
      <c r="V219" s="8">
        <v>10</v>
      </c>
      <c r="W219" s="6">
        <v>10</v>
      </c>
      <c r="X219" s="6">
        <v>8</v>
      </c>
      <c r="Y219" s="7">
        <v>8</v>
      </c>
      <c r="Z219" s="7">
        <v>6</v>
      </c>
      <c r="AA219" s="210">
        <f t="shared" ref="AA219" si="425">SUM(U219,V220)</f>
        <v>158</v>
      </c>
      <c r="AB219" s="8">
        <v>10</v>
      </c>
      <c r="AC219" s="6">
        <v>10</v>
      </c>
      <c r="AD219" s="6">
        <v>10</v>
      </c>
      <c r="AE219" s="7">
        <v>0</v>
      </c>
      <c r="AF219" s="7">
        <v>10</v>
      </c>
      <c r="AG219" s="531">
        <f t="shared" ref="AG219" si="426">SUM(AA219,AB220)</f>
        <v>198</v>
      </c>
      <c r="AH219" s="532">
        <f t="shared" ref="AH219" si="427">COUNTIF(D219:H219,"=10")+COUNTIF(J219:N219,"=10")+COUNTIF(P219:T219,"=10")+COUNTIF(V219:Z219,"=10")+COUNTIF(AB219:AF219,"=10")</f>
        <v>9</v>
      </c>
      <c r="AI219" s="534">
        <f t="shared" ref="AI219" si="428">COUNTIF(D219:H219,"=8")+COUNTIF(J219:N219,"=8")+COUNTIF(P219:T219,"=8")+COUNTIF(V219:Z219,"=8")+COUNTIF(AB219:AF219,"=8")</f>
        <v>10</v>
      </c>
      <c r="AJ219" s="536">
        <f t="shared" ref="AJ219" si="429">AG219</f>
        <v>198</v>
      </c>
      <c r="AK219" s="538" t="s">
        <v>102</v>
      </c>
      <c r="AL219" s="539"/>
    </row>
    <row r="220" spans="1:38" ht="15.75" customHeight="1" thickBot="1" x14ac:dyDescent="0.3">
      <c r="A220" s="458"/>
      <c r="B220" s="485"/>
      <c r="C220" s="485"/>
      <c r="D220" s="345">
        <f t="shared" ref="D220" si="430">SUM(D219:H219)</f>
        <v>34</v>
      </c>
      <c r="E220" s="346"/>
      <c r="F220" s="346"/>
      <c r="G220" s="346"/>
      <c r="H220" s="347"/>
      <c r="I220" s="339"/>
      <c r="J220" s="345">
        <f t="shared" ref="J220" si="431">SUM(J219:N219)</f>
        <v>40</v>
      </c>
      <c r="K220" s="346"/>
      <c r="L220" s="346"/>
      <c r="M220" s="346"/>
      <c r="N220" s="347"/>
      <c r="O220" s="339"/>
      <c r="P220" s="345">
        <f t="shared" ref="P220" si="432">SUM(P219:T219)</f>
        <v>42</v>
      </c>
      <c r="Q220" s="346"/>
      <c r="R220" s="346"/>
      <c r="S220" s="346"/>
      <c r="T220" s="347"/>
      <c r="U220" s="339"/>
      <c r="V220" s="345">
        <f t="shared" ref="V220" si="433">SUM(V219:Z219)</f>
        <v>42</v>
      </c>
      <c r="W220" s="346"/>
      <c r="X220" s="346"/>
      <c r="Y220" s="346"/>
      <c r="Z220" s="347"/>
      <c r="AA220" s="339"/>
      <c r="AB220" s="345">
        <f t="shared" ref="AB220" si="434">SUM(AB219:AF219)</f>
        <v>40</v>
      </c>
      <c r="AC220" s="346"/>
      <c r="AD220" s="346"/>
      <c r="AE220" s="346"/>
      <c r="AF220" s="347"/>
      <c r="AG220" s="490"/>
      <c r="AH220" s="533"/>
      <c r="AI220" s="535"/>
      <c r="AJ220" s="537"/>
      <c r="AK220" s="540"/>
      <c r="AL220" s="541"/>
    </row>
    <row r="221" spans="1:38" ht="15.75" customHeight="1" thickBot="1" x14ac:dyDescent="0.3">
      <c r="A221" s="70"/>
      <c r="B221" s="71"/>
      <c r="C221" s="71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121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121"/>
      <c r="AH221" s="59"/>
      <c r="AI221" s="59"/>
      <c r="AJ221" s="84"/>
      <c r="AK221" s="85"/>
      <c r="AL221" s="85"/>
    </row>
    <row r="222" spans="1:38" ht="15.75" customHeight="1" thickBot="1" x14ac:dyDescent="0.3">
      <c r="A222" s="70"/>
      <c r="B222" s="436" t="s">
        <v>40</v>
      </c>
      <c r="C222" s="437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72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18"/>
      <c r="AI222" s="18"/>
      <c r="AJ222" s="18"/>
    </row>
    <row r="223" spans="1:38" ht="15.75" customHeight="1" x14ac:dyDescent="0.25">
      <c r="A223" s="457" t="s">
        <v>0</v>
      </c>
      <c r="B223" s="199" t="s">
        <v>16</v>
      </c>
      <c r="C223" s="199" t="s">
        <v>1</v>
      </c>
      <c r="D223" s="459" t="s">
        <v>2</v>
      </c>
      <c r="E223" s="460"/>
      <c r="F223" s="460"/>
      <c r="G223" s="461"/>
      <c r="H223" s="462"/>
      <c r="I223" s="267" t="s">
        <v>14</v>
      </c>
      <c r="J223" s="459" t="s">
        <v>3</v>
      </c>
      <c r="K223" s="460"/>
      <c r="L223" s="460"/>
      <c r="M223" s="461"/>
      <c r="N223" s="462"/>
      <c r="O223" s="267" t="s">
        <v>14</v>
      </c>
      <c r="P223" s="459" t="s">
        <v>4</v>
      </c>
      <c r="Q223" s="460"/>
      <c r="R223" s="460"/>
      <c r="S223" s="461"/>
      <c r="T223" s="462"/>
      <c r="U223" s="267" t="s">
        <v>14</v>
      </c>
      <c r="V223" s="459" t="s">
        <v>5</v>
      </c>
      <c r="W223" s="460"/>
      <c r="X223" s="460"/>
      <c r="Y223" s="461"/>
      <c r="Z223" s="462"/>
      <c r="AA223" s="267" t="s">
        <v>14</v>
      </c>
      <c r="AB223" s="459" t="s">
        <v>6</v>
      </c>
      <c r="AC223" s="460"/>
      <c r="AD223" s="460"/>
      <c r="AE223" s="461"/>
      <c r="AF223" s="462"/>
      <c r="AG223" s="267" t="s">
        <v>14</v>
      </c>
      <c r="AH223" s="467" t="s">
        <v>21</v>
      </c>
      <c r="AI223" s="222" t="s">
        <v>22</v>
      </c>
      <c r="AJ223" s="199" t="s">
        <v>7</v>
      </c>
      <c r="AK223" s="469" t="s">
        <v>42</v>
      </c>
      <c r="AL223" s="470"/>
    </row>
    <row r="224" spans="1:38" ht="15.75" customHeight="1" thickBot="1" x14ac:dyDescent="0.3">
      <c r="A224" s="458"/>
      <c r="B224" s="343"/>
      <c r="C224" s="343"/>
      <c r="D224" s="21" t="s">
        <v>47</v>
      </c>
      <c r="E224" s="464" t="s">
        <v>45</v>
      </c>
      <c r="F224" s="465"/>
      <c r="G224" s="466"/>
      <c r="H224" s="77" t="s">
        <v>46</v>
      </c>
      <c r="I224" s="463"/>
      <c r="J224" s="21" t="s">
        <v>47</v>
      </c>
      <c r="K224" s="464" t="s">
        <v>45</v>
      </c>
      <c r="L224" s="465"/>
      <c r="M224" s="466"/>
      <c r="N224" s="77" t="s">
        <v>46</v>
      </c>
      <c r="O224" s="463"/>
      <c r="P224" s="21" t="s">
        <v>47</v>
      </c>
      <c r="Q224" s="464" t="s">
        <v>45</v>
      </c>
      <c r="R224" s="465"/>
      <c r="S224" s="466"/>
      <c r="T224" s="77" t="s">
        <v>46</v>
      </c>
      <c r="U224" s="463"/>
      <c r="V224" s="21" t="s">
        <v>47</v>
      </c>
      <c r="W224" s="464" t="s">
        <v>45</v>
      </c>
      <c r="X224" s="465"/>
      <c r="Y224" s="466"/>
      <c r="Z224" s="77" t="s">
        <v>46</v>
      </c>
      <c r="AA224" s="463"/>
      <c r="AB224" s="21" t="s">
        <v>47</v>
      </c>
      <c r="AC224" s="464" t="s">
        <v>45</v>
      </c>
      <c r="AD224" s="465"/>
      <c r="AE224" s="466"/>
      <c r="AF224" s="77" t="s">
        <v>46</v>
      </c>
      <c r="AG224" s="463"/>
      <c r="AH224" s="546"/>
      <c r="AI224" s="223"/>
      <c r="AJ224" s="200"/>
      <c r="AK224" s="471"/>
      <c r="AL224" s="472"/>
    </row>
    <row r="225" spans="1:38" ht="15.75" customHeight="1" x14ac:dyDescent="0.25">
      <c r="A225" s="473">
        <v>5</v>
      </c>
      <c r="B225" s="475" t="s">
        <v>65</v>
      </c>
      <c r="C225" s="475" t="s">
        <v>66</v>
      </c>
      <c r="D225" s="68">
        <v>8</v>
      </c>
      <c r="E225" s="66">
        <v>10</v>
      </c>
      <c r="F225" s="66">
        <v>4</v>
      </c>
      <c r="G225" s="67">
        <v>0</v>
      </c>
      <c r="H225" s="67">
        <v>6</v>
      </c>
      <c r="I225" s="203">
        <f>D226</f>
        <v>28</v>
      </c>
      <c r="J225" s="68">
        <v>10</v>
      </c>
      <c r="K225" s="66">
        <v>10</v>
      </c>
      <c r="L225" s="66">
        <v>8</v>
      </c>
      <c r="M225" s="67">
        <v>4</v>
      </c>
      <c r="N225" s="67">
        <v>6</v>
      </c>
      <c r="O225" s="203">
        <f>SUM(I225,J226)</f>
        <v>66</v>
      </c>
      <c r="P225" s="68">
        <v>10</v>
      </c>
      <c r="Q225" s="66">
        <v>10</v>
      </c>
      <c r="R225" s="66">
        <v>8</v>
      </c>
      <c r="S225" s="67">
        <v>8</v>
      </c>
      <c r="T225" s="67">
        <v>8</v>
      </c>
      <c r="U225" s="209">
        <f>SUM(O225,P226)</f>
        <v>110</v>
      </c>
      <c r="V225" s="68">
        <v>8</v>
      </c>
      <c r="W225" s="66">
        <v>10</v>
      </c>
      <c r="X225" s="66">
        <v>8</v>
      </c>
      <c r="Y225" s="67">
        <v>0</v>
      </c>
      <c r="Z225" s="67">
        <v>4</v>
      </c>
      <c r="AA225" s="203">
        <f>SUM(U225,V226)</f>
        <v>140</v>
      </c>
      <c r="AB225" s="68">
        <v>6</v>
      </c>
      <c r="AC225" s="66">
        <v>10</v>
      </c>
      <c r="AD225" s="66">
        <v>8</v>
      </c>
      <c r="AE225" s="67">
        <v>4</v>
      </c>
      <c r="AF225" s="67">
        <v>6</v>
      </c>
      <c r="AG225" s="542">
        <f>SUM(AA225,AB226)</f>
        <v>174</v>
      </c>
      <c r="AH225" s="544">
        <f>COUNTIF(D225:H225,"=10")+COUNTIF(J225:N225,"=10")+COUNTIF(P225:T225,"=10")+COUNTIF(V225:Z225,"=10")+COUNTIF(AB225:AF225,"=10")</f>
        <v>7</v>
      </c>
      <c r="AI225" s="523">
        <f>COUNTIF(D225:H225,"=8")+COUNTIF(J225:N225,"=8")+COUNTIF(P225:T225,"=8")+COUNTIF(V225:Z225,"=8")+COUNTIF(AB225:AF225,"=8")</f>
        <v>8</v>
      </c>
      <c r="AJ225" s="525">
        <f>AG225</f>
        <v>174</v>
      </c>
      <c r="AK225" s="527" t="s">
        <v>102</v>
      </c>
      <c r="AL225" s="528"/>
    </row>
    <row r="226" spans="1:38" ht="15.75" customHeight="1" x14ac:dyDescent="0.25">
      <c r="A226" s="474"/>
      <c r="B226" s="476"/>
      <c r="C226" s="476"/>
      <c r="D226" s="212">
        <f>SUM(D225:H225)</f>
        <v>28</v>
      </c>
      <c r="E226" s="213"/>
      <c r="F226" s="213"/>
      <c r="G226" s="213"/>
      <c r="H226" s="214"/>
      <c r="I226" s="204"/>
      <c r="J226" s="212">
        <f>SUM(J225:N225)</f>
        <v>38</v>
      </c>
      <c r="K226" s="213"/>
      <c r="L226" s="213"/>
      <c r="M226" s="213"/>
      <c r="N226" s="214"/>
      <c r="O226" s="204"/>
      <c r="P226" s="212">
        <f>SUM(P225:T225)</f>
        <v>44</v>
      </c>
      <c r="Q226" s="213"/>
      <c r="R226" s="213"/>
      <c r="S226" s="213"/>
      <c r="T226" s="214"/>
      <c r="U226" s="211"/>
      <c r="V226" s="212">
        <f>SUM(V225:Z225)</f>
        <v>30</v>
      </c>
      <c r="W226" s="213"/>
      <c r="X226" s="213"/>
      <c r="Y226" s="213"/>
      <c r="Z226" s="214"/>
      <c r="AA226" s="204"/>
      <c r="AB226" s="212">
        <f>SUM(AB225:AF225)</f>
        <v>34</v>
      </c>
      <c r="AC226" s="213"/>
      <c r="AD226" s="213"/>
      <c r="AE226" s="213"/>
      <c r="AF226" s="214"/>
      <c r="AG226" s="543"/>
      <c r="AH226" s="545"/>
      <c r="AI226" s="524"/>
      <c r="AJ226" s="526"/>
      <c r="AK226" s="529"/>
      <c r="AL226" s="530"/>
    </row>
    <row r="227" spans="1:38" ht="15.75" customHeight="1" x14ac:dyDescent="0.25">
      <c r="A227" s="483">
        <v>4</v>
      </c>
      <c r="B227" s="484" t="s">
        <v>74</v>
      </c>
      <c r="C227" s="486" t="s">
        <v>75</v>
      </c>
      <c r="D227" s="6">
        <v>8</v>
      </c>
      <c r="E227" s="6">
        <v>10</v>
      </c>
      <c r="F227" s="6">
        <v>8</v>
      </c>
      <c r="G227" s="7">
        <v>6</v>
      </c>
      <c r="H227" s="7">
        <v>6</v>
      </c>
      <c r="I227" s="210">
        <f t="shared" ref="I227" si="435">D228</f>
        <v>38</v>
      </c>
      <c r="J227" s="8">
        <v>10</v>
      </c>
      <c r="K227" s="6">
        <v>10</v>
      </c>
      <c r="L227" s="6">
        <v>10</v>
      </c>
      <c r="M227" s="7">
        <v>4</v>
      </c>
      <c r="N227" s="7">
        <v>8</v>
      </c>
      <c r="O227" s="210">
        <f t="shared" ref="O227" si="436">SUM(I227,J228)</f>
        <v>80</v>
      </c>
      <c r="P227" s="8">
        <v>6</v>
      </c>
      <c r="Q227" s="6">
        <v>10</v>
      </c>
      <c r="R227" s="6">
        <v>6</v>
      </c>
      <c r="S227" s="7">
        <v>0</v>
      </c>
      <c r="T227" s="7">
        <v>10</v>
      </c>
      <c r="U227" s="210">
        <f t="shared" ref="U227" si="437">SUM(O227,P228)</f>
        <v>112</v>
      </c>
      <c r="V227" s="8">
        <v>8</v>
      </c>
      <c r="W227" s="6">
        <v>10</v>
      </c>
      <c r="X227" s="6">
        <v>8</v>
      </c>
      <c r="Y227" s="7">
        <v>8</v>
      </c>
      <c r="Z227" s="7">
        <v>8</v>
      </c>
      <c r="AA227" s="210">
        <f t="shared" ref="AA227" si="438">SUM(U227,V228)</f>
        <v>154</v>
      </c>
      <c r="AB227" s="8">
        <v>0</v>
      </c>
      <c r="AC227" s="6">
        <v>10</v>
      </c>
      <c r="AD227" s="6">
        <v>8</v>
      </c>
      <c r="AE227" s="7">
        <v>0</v>
      </c>
      <c r="AF227" s="7">
        <v>0</v>
      </c>
      <c r="AG227" s="531">
        <f t="shared" ref="AG227" si="439">SUM(AA227,AB228)</f>
        <v>172</v>
      </c>
      <c r="AH227" s="532">
        <f t="shared" ref="AH227" si="440">COUNTIF(D227:H227,"=10")+COUNTIF(J227:N227,"=10")+COUNTIF(P227:T227,"=10")+COUNTIF(V227:Z227,"=10")+COUNTIF(AB227:AF227,"=10")</f>
        <v>8</v>
      </c>
      <c r="AI227" s="534">
        <f t="shared" ref="AI227" si="441">COUNTIF(D227:H227,"=8")+COUNTIF(J227:N227,"=8")+COUNTIF(P227:T227,"=8")+COUNTIF(V227:Z227,"=8")+COUNTIF(AB227:AF227,"=8")</f>
        <v>8</v>
      </c>
      <c r="AJ227" s="536">
        <f t="shared" ref="AJ227" si="442">AG227</f>
        <v>172</v>
      </c>
      <c r="AK227" s="538"/>
      <c r="AL227" s="539"/>
    </row>
    <row r="228" spans="1:38" ht="15.75" customHeight="1" thickBot="1" x14ac:dyDescent="0.3">
      <c r="A228" s="458"/>
      <c r="B228" s="485"/>
      <c r="C228" s="487"/>
      <c r="D228" s="227">
        <f t="shared" ref="D228" si="443">SUM(D227:H227)</f>
        <v>38</v>
      </c>
      <c r="E228" s="227"/>
      <c r="F228" s="227"/>
      <c r="G228" s="227"/>
      <c r="H228" s="228"/>
      <c r="I228" s="211"/>
      <c r="J228" s="226">
        <f t="shared" ref="J228" si="444">SUM(J227:N227)</f>
        <v>42</v>
      </c>
      <c r="K228" s="227"/>
      <c r="L228" s="227"/>
      <c r="M228" s="227"/>
      <c r="N228" s="228"/>
      <c r="O228" s="211"/>
      <c r="P228" s="226">
        <f t="shared" ref="P228" si="445">SUM(P227:T227)</f>
        <v>32</v>
      </c>
      <c r="Q228" s="227"/>
      <c r="R228" s="227"/>
      <c r="S228" s="227"/>
      <c r="T228" s="228"/>
      <c r="U228" s="211"/>
      <c r="V228" s="226">
        <f t="shared" ref="V228" si="446">SUM(V227:Z227)</f>
        <v>42</v>
      </c>
      <c r="W228" s="227"/>
      <c r="X228" s="227"/>
      <c r="Y228" s="227"/>
      <c r="Z228" s="228"/>
      <c r="AA228" s="211"/>
      <c r="AB228" s="226">
        <f t="shared" ref="AB228" si="447">SUM(AB227:AF227)</f>
        <v>18</v>
      </c>
      <c r="AC228" s="227"/>
      <c r="AD228" s="227"/>
      <c r="AE228" s="227"/>
      <c r="AF228" s="228"/>
      <c r="AG228" s="543"/>
      <c r="AH228" s="548"/>
      <c r="AI228" s="549"/>
      <c r="AJ228" s="550"/>
      <c r="AK228" s="551"/>
      <c r="AL228" s="552"/>
    </row>
    <row r="229" spans="1:38" ht="15.75" customHeight="1" x14ac:dyDescent="0.25">
      <c r="A229" s="473"/>
      <c r="B229" s="547" t="s">
        <v>100</v>
      </c>
      <c r="C229" s="475"/>
      <c r="D229" s="68"/>
      <c r="E229" s="66"/>
      <c r="F229" s="66"/>
      <c r="G229" s="67"/>
      <c r="H229" s="67"/>
      <c r="I229" s="203">
        <f t="shared" ref="I229" si="448">D230</f>
        <v>0</v>
      </c>
      <c r="J229" s="68"/>
      <c r="K229" s="66"/>
      <c r="L229" s="66"/>
      <c r="M229" s="67"/>
      <c r="N229" s="67"/>
      <c r="O229" s="203">
        <f t="shared" ref="O229" si="449">SUM(I229,J230)</f>
        <v>0</v>
      </c>
      <c r="P229" s="68"/>
      <c r="Q229" s="66"/>
      <c r="R229" s="66"/>
      <c r="S229" s="67"/>
      <c r="T229" s="67"/>
      <c r="U229" s="209">
        <f t="shared" ref="U229" si="450">SUM(O229,P230)</f>
        <v>0</v>
      </c>
      <c r="V229" s="68"/>
      <c r="W229" s="66"/>
      <c r="X229" s="66"/>
      <c r="Y229" s="67"/>
      <c r="Z229" s="67"/>
      <c r="AA229" s="203">
        <f t="shared" ref="AA229" si="451">SUM(U229,V230)</f>
        <v>0</v>
      </c>
      <c r="AB229" s="68"/>
      <c r="AC229" s="66"/>
      <c r="AD229" s="66"/>
      <c r="AE229" s="67"/>
      <c r="AF229" s="67"/>
      <c r="AG229" s="542"/>
      <c r="AH229" s="544"/>
      <c r="AI229" s="523"/>
      <c r="AJ229" s="525">
        <v>125</v>
      </c>
      <c r="AK229" s="527"/>
      <c r="AL229" s="528"/>
    </row>
    <row r="230" spans="1:38" ht="15.75" customHeight="1" x14ac:dyDescent="0.25">
      <c r="A230" s="474"/>
      <c r="B230" s="476"/>
      <c r="C230" s="476"/>
      <c r="D230" s="212">
        <f t="shared" ref="D230" si="452">SUM(D229:H229)</f>
        <v>0</v>
      </c>
      <c r="E230" s="213"/>
      <c r="F230" s="213"/>
      <c r="G230" s="213"/>
      <c r="H230" s="214"/>
      <c r="I230" s="204"/>
      <c r="J230" s="212">
        <f t="shared" ref="J230" si="453">SUM(J229:N229)</f>
        <v>0</v>
      </c>
      <c r="K230" s="213"/>
      <c r="L230" s="213"/>
      <c r="M230" s="213"/>
      <c r="N230" s="214"/>
      <c r="O230" s="204"/>
      <c r="P230" s="212">
        <f t="shared" ref="P230" si="454">SUM(P229:T229)</f>
        <v>0</v>
      </c>
      <c r="Q230" s="213"/>
      <c r="R230" s="213"/>
      <c r="S230" s="213"/>
      <c r="T230" s="214"/>
      <c r="U230" s="211"/>
      <c r="V230" s="212">
        <f t="shared" ref="V230" si="455">SUM(V229:Z229)</f>
        <v>0</v>
      </c>
      <c r="W230" s="213"/>
      <c r="X230" s="213"/>
      <c r="Y230" s="213"/>
      <c r="Z230" s="214"/>
      <c r="AA230" s="204"/>
      <c r="AB230" s="212">
        <f t="shared" ref="AB230" si="456">SUM(AB229:AF229)</f>
        <v>0</v>
      </c>
      <c r="AC230" s="213"/>
      <c r="AD230" s="213"/>
      <c r="AE230" s="213"/>
      <c r="AF230" s="214"/>
      <c r="AG230" s="543"/>
      <c r="AH230" s="545"/>
      <c r="AI230" s="524"/>
      <c r="AJ230" s="526"/>
      <c r="AK230" s="529"/>
      <c r="AL230" s="530"/>
    </row>
    <row r="231" spans="1:38" ht="15.75" customHeight="1" x14ac:dyDescent="0.25">
      <c r="A231" s="483">
        <v>2</v>
      </c>
      <c r="B231" s="486" t="s">
        <v>69</v>
      </c>
      <c r="C231" s="486" t="s">
        <v>70</v>
      </c>
      <c r="D231" s="8">
        <v>8</v>
      </c>
      <c r="E231" s="6">
        <v>10</v>
      </c>
      <c r="F231" s="6">
        <v>8</v>
      </c>
      <c r="G231" s="7">
        <v>0</v>
      </c>
      <c r="H231" s="7">
        <v>4</v>
      </c>
      <c r="I231" s="210">
        <f t="shared" ref="I231" si="457">D232</f>
        <v>30</v>
      </c>
      <c r="J231" s="8">
        <v>10</v>
      </c>
      <c r="K231" s="6">
        <v>10</v>
      </c>
      <c r="L231" s="6">
        <v>8</v>
      </c>
      <c r="M231" s="7">
        <v>8</v>
      </c>
      <c r="N231" s="7">
        <v>6</v>
      </c>
      <c r="O231" s="210">
        <f t="shared" ref="O231" si="458">SUM(I231,J232)</f>
        <v>72</v>
      </c>
      <c r="P231" s="8">
        <v>8</v>
      </c>
      <c r="Q231" s="6">
        <v>10</v>
      </c>
      <c r="R231" s="6">
        <v>10</v>
      </c>
      <c r="S231" s="7">
        <v>6</v>
      </c>
      <c r="T231" s="7">
        <v>0</v>
      </c>
      <c r="U231" s="210">
        <f t="shared" ref="U231" si="459">SUM(O231,P232)</f>
        <v>106</v>
      </c>
      <c r="V231" s="8">
        <v>4</v>
      </c>
      <c r="W231" s="6">
        <v>10</v>
      </c>
      <c r="X231" s="6">
        <v>8</v>
      </c>
      <c r="Y231" s="7">
        <v>8</v>
      </c>
      <c r="Z231" s="7">
        <v>6</v>
      </c>
      <c r="AA231" s="210">
        <f t="shared" ref="AA231" si="460">SUM(U231,V232)</f>
        <v>142</v>
      </c>
      <c r="AB231" s="8">
        <v>10</v>
      </c>
      <c r="AC231" s="6">
        <v>10</v>
      </c>
      <c r="AD231" s="6">
        <v>8</v>
      </c>
      <c r="AE231" s="7">
        <v>4</v>
      </c>
      <c r="AF231" s="7">
        <v>4</v>
      </c>
      <c r="AG231" s="531">
        <f t="shared" ref="AG231" si="461">SUM(AA231,AB232)</f>
        <v>178</v>
      </c>
      <c r="AH231" s="532">
        <f t="shared" ref="AH231" si="462">COUNTIF(D231:H231,"=10")+COUNTIF(J231:N231,"=10")+COUNTIF(P231:T231,"=10")+COUNTIF(V231:Z231,"=10")+COUNTIF(AB231:AF231,"=10")</f>
        <v>8</v>
      </c>
      <c r="AI231" s="534">
        <f t="shared" ref="AI231" si="463">COUNTIF(D231:H231,"=8")+COUNTIF(J231:N231,"=8")+COUNTIF(P231:T231,"=8")+COUNTIF(V231:Z231,"=8")+COUNTIF(AB231:AF231,"=8")</f>
        <v>8</v>
      </c>
      <c r="AJ231" s="536">
        <f t="shared" ref="AJ231" si="464">AG231</f>
        <v>178</v>
      </c>
      <c r="AK231" s="538" t="s">
        <v>102</v>
      </c>
      <c r="AL231" s="539"/>
    </row>
    <row r="232" spans="1:38" ht="15.75" customHeight="1" thickBot="1" x14ac:dyDescent="0.3">
      <c r="A232" s="458"/>
      <c r="B232" s="485"/>
      <c r="C232" s="485"/>
      <c r="D232" s="345">
        <f t="shared" ref="D232" si="465">SUM(D231:H231)</f>
        <v>30</v>
      </c>
      <c r="E232" s="346"/>
      <c r="F232" s="346"/>
      <c r="G232" s="346"/>
      <c r="H232" s="347"/>
      <c r="I232" s="339"/>
      <c r="J232" s="345">
        <f t="shared" ref="J232" si="466">SUM(J231:N231)</f>
        <v>42</v>
      </c>
      <c r="K232" s="346"/>
      <c r="L232" s="346"/>
      <c r="M232" s="346"/>
      <c r="N232" s="347"/>
      <c r="O232" s="339"/>
      <c r="P232" s="345">
        <f t="shared" ref="P232" si="467">SUM(P231:T231)</f>
        <v>34</v>
      </c>
      <c r="Q232" s="346"/>
      <c r="R232" s="346"/>
      <c r="S232" s="346"/>
      <c r="T232" s="347"/>
      <c r="U232" s="339"/>
      <c r="V232" s="345">
        <f t="shared" ref="V232" si="468">SUM(V231:Z231)</f>
        <v>36</v>
      </c>
      <c r="W232" s="346"/>
      <c r="X232" s="346"/>
      <c r="Y232" s="346"/>
      <c r="Z232" s="347"/>
      <c r="AA232" s="339"/>
      <c r="AB232" s="345">
        <f t="shared" ref="AB232" si="469">SUM(AB231:AF231)</f>
        <v>36</v>
      </c>
      <c r="AC232" s="346"/>
      <c r="AD232" s="346"/>
      <c r="AE232" s="346"/>
      <c r="AF232" s="347"/>
      <c r="AG232" s="490"/>
      <c r="AH232" s="533"/>
      <c r="AI232" s="535"/>
      <c r="AJ232" s="537"/>
      <c r="AK232" s="540"/>
      <c r="AL232" s="541"/>
    </row>
    <row r="233" spans="1:38" ht="15.75" customHeight="1" thickBot="1" x14ac:dyDescent="0.3">
      <c r="A233" s="70"/>
      <c r="B233" s="71"/>
      <c r="C233" s="71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121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121"/>
      <c r="AH233" s="59"/>
      <c r="AI233" s="59"/>
      <c r="AJ233" s="84"/>
      <c r="AK233" s="85"/>
      <c r="AL233" s="85"/>
    </row>
    <row r="234" spans="1:38" ht="15.75" customHeight="1" thickBot="1" x14ac:dyDescent="0.3">
      <c r="A234" s="70"/>
      <c r="B234" s="436" t="s">
        <v>40</v>
      </c>
      <c r="C234" s="437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72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18"/>
      <c r="AI234" s="18"/>
      <c r="AJ234" s="18"/>
    </row>
    <row r="235" spans="1:38" ht="15.75" customHeight="1" x14ac:dyDescent="0.25">
      <c r="A235" s="457" t="s">
        <v>0</v>
      </c>
      <c r="B235" s="199" t="s">
        <v>16</v>
      </c>
      <c r="C235" s="199" t="s">
        <v>1</v>
      </c>
      <c r="D235" s="459" t="s">
        <v>2</v>
      </c>
      <c r="E235" s="460"/>
      <c r="F235" s="460"/>
      <c r="G235" s="461"/>
      <c r="H235" s="462"/>
      <c r="I235" s="267" t="s">
        <v>14</v>
      </c>
      <c r="J235" s="459" t="s">
        <v>3</v>
      </c>
      <c r="K235" s="460"/>
      <c r="L235" s="460"/>
      <c r="M235" s="461"/>
      <c r="N235" s="462"/>
      <c r="O235" s="267" t="s">
        <v>14</v>
      </c>
      <c r="P235" s="459" t="s">
        <v>4</v>
      </c>
      <c r="Q235" s="460"/>
      <c r="R235" s="460"/>
      <c r="S235" s="461"/>
      <c r="T235" s="462"/>
      <c r="U235" s="267" t="s">
        <v>14</v>
      </c>
      <c r="V235" s="459" t="s">
        <v>5</v>
      </c>
      <c r="W235" s="460"/>
      <c r="X235" s="460"/>
      <c r="Y235" s="461"/>
      <c r="Z235" s="462"/>
      <c r="AA235" s="267" t="s">
        <v>14</v>
      </c>
      <c r="AB235" s="459" t="s">
        <v>6</v>
      </c>
      <c r="AC235" s="460"/>
      <c r="AD235" s="460"/>
      <c r="AE235" s="461"/>
      <c r="AF235" s="462"/>
      <c r="AG235" s="267" t="s">
        <v>14</v>
      </c>
      <c r="AH235" s="467" t="s">
        <v>21</v>
      </c>
      <c r="AI235" s="222" t="s">
        <v>22</v>
      </c>
      <c r="AJ235" s="199" t="s">
        <v>7</v>
      </c>
      <c r="AK235" s="469" t="s">
        <v>42</v>
      </c>
      <c r="AL235" s="470"/>
    </row>
    <row r="236" spans="1:38" ht="15.75" customHeight="1" thickBot="1" x14ac:dyDescent="0.3">
      <c r="A236" s="458"/>
      <c r="B236" s="343"/>
      <c r="C236" s="343"/>
      <c r="D236" s="21" t="s">
        <v>47</v>
      </c>
      <c r="E236" s="464" t="s">
        <v>45</v>
      </c>
      <c r="F236" s="465"/>
      <c r="G236" s="466"/>
      <c r="H236" s="77" t="s">
        <v>46</v>
      </c>
      <c r="I236" s="463"/>
      <c r="J236" s="21" t="s">
        <v>47</v>
      </c>
      <c r="K236" s="464" t="s">
        <v>45</v>
      </c>
      <c r="L236" s="465"/>
      <c r="M236" s="466"/>
      <c r="N236" s="77" t="s">
        <v>46</v>
      </c>
      <c r="O236" s="463"/>
      <c r="P236" s="21" t="s">
        <v>47</v>
      </c>
      <c r="Q236" s="464" t="s">
        <v>45</v>
      </c>
      <c r="R236" s="465"/>
      <c r="S236" s="466"/>
      <c r="T236" s="77" t="s">
        <v>46</v>
      </c>
      <c r="U236" s="463"/>
      <c r="V236" s="21" t="s">
        <v>47</v>
      </c>
      <c r="W236" s="464" t="s">
        <v>45</v>
      </c>
      <c r="X236" s="465"/>
      <c r="Y236" s="466"/>
      <c r="Z236" s="77" t="s">
        <v>46</v>
      </c>
      <c r="AA236" s="463"/>
      <c r="AB236" s="21" t="s">
        <v>47</v>
      </c>
      <c r="AC236" s="464" t="s">
        <v>45</v>
      </c>
      <c r="AD236" s="465"/>
      <c r="AE236" s="466"/>
      <c r="AF236" s="77" t="s">
        <v>46</v>
      </c>
      <c r="AG236" s="463"/>
      <c r="AH236" s="546"/>
      <c r="AI236" s="223"/>
      <c r="AJ236" s="200"/>
      <c r="AK236" s="471"/>
      <c r="AL236" s="472"/>
    </row>
    <row r="237" spans="1:38" ht="15.75" customHeight="1" x14ac:dyDescent="0.25">
      <c r="A237" s="473">
        <v>3</v>
      </c>
      <c r="B237" s="475" t="s">
        <v>88</v>
      </c>
      <c r="C237" s="475" t="s">
        <v>89</v>
      </c>
      <c r="D237" s="134">
        <v>10</v>
      </c>
      <c r="E237" s="132">
        <v>10</v>
      </c>
      <c r="F237" s="132">
        <v>10</v>
      </c>
      <c r="G237" s="133">
        <v>8</v>
      </c>
      <c r="H237" s="133">
        <v>8</v>
      </c>
      <c r="I237" s="203">
        <f>D238</f>
        <v>46</v>
      </c>
      <c r="J237" s="134">
        <v>8</v>
      </c>
      <c r="K237" s="132">
        <v>10</v>
      </c>
      <c r="L237" s="132">
        <v>8</v>
      </c>
      <c r="M237" s="133">
        <v>8</v>
      </c>
      <c r="N237" s="133">
        <v>8</v>
      </c>
      <c r="O237" s="203">
        <f>SUM(I237,J238)</f>
        <v>88</v>
      </c>
      <c r="P237" s="134">
        <v>8</v>
      </c>
      <c r="Q237" s="132">
        <v>10</v>
      </c>
      <c r="R237" s="132">
        <v>8</v>
      </c>
      <c r="S237" s="133">
        <v>0</v>
      </c>
      <c r="T237" s="133">
        <v>8</v>
      </c>
      <c r="U237" s="209">
        <f>SUM(O237,P238)</f>
        <v>122</v>
      </c>
      <c r="V237" s="134">
        <v>8</v>
      </c>
      <c r="W237" s="132">
        <v>10</v>
      </c>
      <c r="X237" s="132">
        <v>6</v>
      </c>
      <c r="Y237" s="133">
        <v>0</v>
      </c>
      <c r="Z237" s="133">
        <v>6</v>
      </c>
      <c r="AA237" s="203">
        <f>SUM(U237,V238)</f>
        <v>152</v>
      </c>
      <c r="AB237" s="134">
        <v>10</v>
      </c>
      <c r="AC237" s="132">
        <v>10</v>
      </c>
      <c r="AD237" s="132">
        <v>10</v>
      </c>
      <c r="AE237" s="133">
        <v>0</v>
      </c>
      <c r="AF237" s="133">
        <v>0</v>
      </c>
      <c r="AG237" s="542">
        <f>SUM(AA237,AB238)</f>
        <v>182</v>
      </c>
      <c r="AH237" s="544">
        <f>COUNTIF(D237:H237,"=10")+COUNTIF(J237:N237,"=10")+COUNTIF(P237:T237,"=10")+COUNTIF(V237:Z237,"=10")+COUNTIF(AB237:AF237,"=10")</f>
        <v>9</v>
      </c>
      <c r="AI237" s="523">
        <f>COUNTIF(D237:H237,"=8")+COUNTIF(J237:N237,"=8")+COUNTIF(P237:T237,"=8")+COUNTIF(V237:Z237,"=8")+COUNTIF(AB237:AF237,"=8")</f>
        <v>10</v>
      </c>
      <c r="AJ237" s="525">
        <f>AG237</f>
        <v>182</v>
      </c>
      <c r="AK237" s="527" t="s">
        <v>102</v>
      </c>
      <c r="AL237" s="528"/>
    </row>
    <row r="238" spans="1:38" ht="15.75" customHeight="1" x14ac:dyDescent="0.25">
      <c r="A238" s="474"/>
      <c r="B238" s="476"/>
      <c r="C238" s="476"/>
      <c r="D238" s="212">
        <f>SUM(D237:H237)</f>
        <v>46</v>
      </c>
      <c r="E238" s="213"/>
      <c r="F238" s="213"/>
      <c r="G238" s="213"/>
      <c r="H238" s="214"/>
      <c r="I238" s="204"/>
      <c r="J238" s="212">
        <f>SUM(J237:N237)</f>
        <v>42</v>
      </c>
      <c r="K238" s="213"/>
      <c r="L238" s="213"/>
      <c r="M238" s="213"/>
      <c r="N238" s="214"/>
      <c r="O238" s="204"/>
      <c r="P238" s="212">
        <f>SUM(P237:T237)</f>
        <v>34</v>
      </c>
      <c r="Q238" s="213"/>
      <c r="R238" s="213"/>
      <c r="S238" s="213"/>
      <c r="T238" s="214"/>
      <c r="U238" s="211"/>
      <c r="V238" s="212">
        <f>SUM(V237:Z237)</f>
        <v>30</v>
      </c>
      <c r="W238" s="213"/>
      <c r="X238" s="213"/>
      <c r="Y238" s="213"/>
      <c r="Z238" s="214"/>
      <c r="AA238" s="204"/>
      <c r="AB238" s="212">
        <f>SUM(AB237:AF237)</f>
        <v>30</v>
      </c>
      <c r="AC238" s="213"/>
      <c r="AD238" s="213"/>
      <c r="AE238" s="213"/>
      <c r="AF238" s="214"/>
      <c r="AG238" s="543"/>
      <c r="AH238" s="545"/>
      <c r="AI238" s="524"/>
      <c r="AJ238" s="526"/>
      <c r="AK238" s="529"/>
      <c r="AL238" s="530"/>
    </row>
    <row r="239" spans="1:38" ht="15.75" customHeight="1" x14ac:dyDescent="0.25">
      <c r="A239" s="483">
        <v>8</v>
      </c>
      <c r="B239" s="484" t="s">
        <v>83</v>
      </c>
      <c r="C239" s="486" t="s">
        <v>66</v>
      </c>
      <c r="D239" s="103">
        <v>10</v>
      </c>
      <c r="E239" s="103">
        <v>8</v>
      </c>
      <c r="F239" s="103">
        <v>8</v>
      </c>
      <c r="G239" s="104">
        <v>0</v>
      </c>
      <c r="H239" s="104">
        <v>6</v>
      </c>
      <c r="I239" s="210">
        <f t="shared" ref="I239" si="470">D240</f>
        <v>32</v>
      </c>
      <c r="J239" s="105">
        <v>10</v>
      </c>
      <c r="K239" s="103">
        <v>10</v>
      </c>
      <c r="L239" s="103">
        <v>10</v>
      </c>
      <c r="M239" s="104">
        <v>10</v>
      </c>
      <c r="N239" s="104">
        <v>8</v>
      </c>
      <c r="O239" s="210">
        <f t="shared" ref="O239" si="471">SUM(I239,J240)</f>
        <v>80</v>
      </c>
      <c r="P239" s="105">
        <v>6</v>
      </c>
      <c r="Q239" s="103">
        <v>10</v>
      </c>
      <c r="R239" s="103">
        <v>6</v>
      </c>
      <c r="S239" s="104">
        <v>4</v>
      </c>
      <c r="T239" s="104">
        <v>0</v>
      </c>
      <c r="U239" s="210">
        <f t="shared" ref="U239" si="472">SUM(O239,P240)</f>
        <v>106</v>
      </c>
      <c r="V239" s="105">
        <v>10</v>
      </c>
      <c r="W239" s="103">
        <v>10</v>
      </c>
      <c r="X239" s="103">
        <v>8</v>
      </c>
      <c r="Y239" s="104">
        <v>0</v>
      </c>
      <c r="Z239" s="104">
        <v>6</v>
      </c>
      <c r="AA239" s="210">
        <f t="shared" ref="AA239" si="473">SUM(U239,V240)</f>
        <v>140</v>
      </c>
      <c r="AB239" s="105">
        <v>10</v>
      </c>
      <c r="AC239" s="103">
        <v>8</v>
      </c>
      <c r="AD239" s="103">
        <v>4</v>
      </c>
      <c r="AE239" s="104">
        <v>0</v>
      </c>
      <c r="AF239" s="104">
        <v>10</v>
      </c>
      <c r="AG239" s="531">
        <f t="shared" ref="AG239" si="474">SUM(AA239,AB240)</f>
        <v>172</v>
      </c>
      <c r="AH239" s="532">
        <f t="shared" ref="AH239" si="475">COUNTIF(D239:H239,"=10")+COUNTIF(J239:N239,"=10")+COUNTIF(P239:T239,"=10")+COUNTIF(V239:Z239,"=10")+COUNTIF(AB239:AF239,"=10")</f>
        <v>10</v>
      </c>
      <c r="AI239" s="534">
        <f t="shared" ref="AI239" si="476">COUNTIF(D239:H239,"=8")+COUNTIF(J239:N239,"=8")+COUNTIF(P239:T239,"=8")+COUNTIF(V239:Z239,"=8")+COUNTIF(AB239:AF239,"=8")</f>
        <v>5</v>
      </c>
      <c r="AJ239" s="536">
        <f t="shared" ref="AJ239" si="477">AG239</f>
        <v>172</v>
      </c>
      <c r="AK239" s="538"/>
      <c r="AL239" s="539"/>
    </row>
    <row r="240" spans="1:38" ht="15.75" customHeight="1" thickBot="1" x14ac:dyDescent="0.3">
      <c r="A240" s="458"/>
      <c r="B240" s="485"/>
      <c r="C240" s="485"/>
      <c r="D240" s="346">
        <f t="shared" ref="D240" si="478">SUM(D239:H239)</f>
        <v>32</v>
      </c>
      <c r="E240" s="346"/>
      <c r="F240" s="346"/>
      <c r="G240" s="346"/>
      <c r="H240" s="347"/>
      <c r="I240" s="339"/>
      <c r="J240" s="345">
        <f t="shared" ref="J240" si="479">SUM(J239:N239)</f>
        <v>48</v>
      </c>
      <c r="K240" s="346"/>
      <c r="L240" s="346"/>
      <c r="M240" s="346"/>
      <c r="N240" s="347"/>
      <c r="O240" s="339"/>
      <c r="P240" s="345">
        <f t="shared" ref="P240" si="480">SUM(P239:T239)</f>
        <v>26</v>
      </c>
      <c r="Q240" s="346"/>
      <c r="R240" s="346"/>
      <c r="S240" s="346"/>
      <c r="T240" s="347"/>
      <c r="U240" s="339"/>
      <c r="V240" s="345">
        <f t="shared" ref="V240" si="481">SUM(V239:Z239)</f>
        <v>34</v>
      </c>
      <c r="W240" s="346"/>
      <c r="X240" s="346"/>
      <c r="Y240" s="346"/>
      <c r="Z240" s="347"/>
      <c r="AA240" s="339"/>
      <c r="AB240" s="345">
        <f t="shared" ref="AB240" si="482">SUM(AB239:AF239)</f>
        <v>32</v>
      </c>
      <c r="AC240" s="346"/>
      <c r="AD240" s="346"/>
      <c r="AE240" s="346"/>
      <c r="AF240" s="347"/>
      <c r="AG240" s="490"/>
      <c r="AH240" s="533"/>
      <c r="AI240" s="535"/>
      <c r="AJ240" s="537"/>
      <c r="AK240" s="540"/>
      <c r="AL240" s="541"/>
    </row>
    <row r="241" spans="1:68" ht="15.75" customHeight="1" thickBot="1" x14ac:dyDescent="0.3">
      <c r="A241" s="70"/>
      <c r="B241" s="71"/>
      <c r="C241" s="71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121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121"/>
      <c r="AH241" s="59"/>
      <c r="AI241" s="59"/>
      <c r="AJ241" s="84"/>
      <c r="AK241" s="85"/>
      <c r="AL241" s="85"/>
    </row>
    <row r="242" spans="1:68" ht="15.75" customHeight="1" thickBot="1" x14ac:dyDescent="0.3">
      <c r="A242" s="70"/>
      <c r="B242" s="436" t="s">
        <v>40</v>
      </c>
      <c r="C242" s="437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72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18"/>
      <c r="AI242" s="18"/>
      <c r="AJ242" s="18"/>
    </row>
    <row r="243" spans="1:68" ht="15.75" customHeight="1" x14ac:dyDescent="0.25">
      <c r="A243" s="457" t="s">
        <v>0</v>
      </c>
      <c r="B243" s="199" t="s">
        <v>16</v>
      </c>
      <c r="C243" s="199" t="s">
        <v>1</v>
      </c>
      <c r="D243" s="459" t="s">
        <v>2</v>
      </c>
      <c r="E243" s="460"/>
      <c r="F243" s="460"/>
      <c r="G243" s="461"/>
      <c r="H243" s="462"/>
      <c r="I243" s="267" t="s">
        <v>14</v>
      </c>
      <c r="J243" s="459" t="s">
        <v>3</v>
      </c>
      <c r="K243" s="460"/>
      <c r="L243" s="460"/>
      <c r="M243" s="461"/>
      <c r="N243" s="462"/>
      <c r="O243" s="267" t="s">
        <v>14</v>
      </c>
      <c r="P243" s="459" t="s">
        <v>4</v>
      </c>
      <c r="Q243" s="460"/>
      <c r="R243" s="460"/>
      <c r="S243" s="461"/>
      <c r="T243" s="462"/>
      <c r="U243" s="267" t="s">
        <v>14</v>
      </c>
      <c r="V243" s="459" t="s">
        <v>5</v>
      </c>
      <c r="W243" s="460"/>
      <c r="X243" s="460"/>
      <c r="Y243" s="461"/>
      <c r="Z243" s="462"/>
      <c r="AA243" s="267" t="s">
        <v>14</v>
      </c>
      <c r="AB243" s="459" t="s">
        <v>6</v>
      </c>
      <c r="AC243" s="460"/>
      <c r="AD243" s="460"/>
      <c r="AE243" s="461"/>
      <c r="AF243" s="462"/>
      <c r="AG243" s="267" t="s">
        <v>14</v>
      </c>
      <c r="AH243" s="467" t="s">
        <v>21</v>
      </c>
      <c r="AI243" s="222" t="s">
        <v>22</v>
      </c>
      <c r="AJ243" s="199" t="s">
        <v>7</v>
      </c>
      <c r="AK243" s="469" t="s">
        <v>42</v>
      </c>
      <c r="AL243" s="470"/>
    </row>
    <row r="244" spans="1:68" ht="15.75" customHeight="1" thickBot="1" x14ac:dyDescent="0.3">
      <c r="A244" s="458"/>
      <c r="B244" s="343"/>
      <c r="C244" s="343"/>
      <c r="D244" s="21" t="s">
        <v>47</v>
      </c>
      <c r="E244" s="464" t="s">
        <v>45</v>
      </c>
      <c r="F244" s="465"/>
      <c r="G244" s="466"/>
      <c r="H244" s="77" t="s">
        <v>46</v>
      </c>
      <c r="I244" s="463"/>
      <c r="J244" s="21" t="s">
        <v>47</v>
      </c>
      <c r="K244" s="464" t="s">
        <v>45</v>
      </c>
      <c r="L244" s="465"/>
      <c r="M244" s="466"/>
      <c r="N244" s="77" t="s">
        <v>46</v>
      </c>
      <c r="O244" s="463"/>
      <c r="P244" s="21" t="s">
        <v>47</v>
      </c>
      <c r="Q244" s="464" t="s">
        <v>45</v>
      </c>
      <c r="R244" s="465"/>
      <c r="S244" s="466"/>
      <c r="T244" s="77" t="s">
        <v>46</v>
      </c>
      <c r="U244" s="463"/>
      <c r="V244" s="21" t="s">
        <v>47</v>
      </c>
      <c r="W244" s="464" t="s">
        <v>45</v>
      </c>
      <c r="X244" s="465"/>
      <c r="Y244" s="466"/>
      <c r="Z244" s="77" t="s">
        <v>46</v>
      </c>
      <c r="AA244" s="463"/>
      <c r="AB244" s="21" t="s">
        <v>47</v>
      </c>
      <c r="AC244" s="464" t="s">
        <v>45</v>
      </c>
      <c r="AD244" s="465"/>
      <c r="AE244" s="466"/>
      <c r="AF244" s="77" t="s">
        <v>46</v>
      </c>
      <c r="AG244" s="463"/>
      <c r="AH244" s="546"/>
      <c r="AI244" s="223"/>
      <c r="AJ244" s="200"/>
      <c r="AK244" s="471"/>
      <c r="AL244" s="472"/>
    </row>
    <row r="245" spans="1:68" ht="15.75" customHeight="1" x14ac:dyDescent="0.25">
      <c r="A245" s="473">
        <v>5</v>
      </c>
      <c r="B245" s="475" t="s">
        <v>65</v>
      </c>
      <c r="C245" s="475" t="s">
        <v>66</v>
      </c>
      <c r="D245" s="134">
        <v>10</v>
      </c>
      <c r="E245" s="132">
        <v>10</v>
      </c>
      <c r="F245" s="132">
        <v>8</v>
      </c>
      <c r="G245" s="133">
        <v>4</v>
      </c>
      <c r="H245" s="133">
        <v>6</v>
      </c>
      <c r="I245" s="203">
        <f>D246</f>
        <v>38</v>
      </c>
      <c r="J245" s="134">
        <v>6</v>
      </c>
      <c r="K245" s="132">
        <v>10</v>
      </c>
      <c r="L245" s="132">
        <v>10</v>
      </c>
      <c r="M245" s="133">
        <v>6</v>
      </c>
      <c r="N245" s="133">
        <v>8</v>
      </c>
      <c r="O245" s="203">
        <f>SUM(I245,J246)</f>
        <v>78</v>
      </c>
      <c r="P245" s="134">
        <v>8</v>
      </c>
      <c r="Q245" s="132">
        <v>10</v>
      </c>
      <c r="R245" s="132">
        <v>8</v>
      </c>
      <c r="S245" s="133">
        <v>0</v>
      </c>
      <c r="T245" s="133">
        <v>10</v>
      </c>
      <c r="U245" s="209">
        <f>SUM(O245,P246)</f>
        <v>114</v>
      </c>
      <c r="V245" s="134">
        <v>10</v>
      </c>
      <c r="W245" s="132">
        <v>10</v>
      </c>
      <c r="X245" s="132">
        <v>8</v>
      </c>
      <c r="Y245" s="133">
        <v>0</v>
      </c>
      <c r="Z245" s="133">
        <v>0</v>
      </c>
      <c r="AA245" s="203">
        <f>SUM(U245,V246)</f>
        <v>142</v>
      </c>
      <c r="AB245" s="134">
        <v>6</v>
      </c>
      <c r="AC245" s="132">
        <v>6</v>
      </c>
      <c r="AD245" s="132">
        <v>6</v>
      </c>
      <c r="AE245" s="133">
        <v>4</v>
      </c>
      <c r="AF245" s="133">
        <v>6</v>
      </c>
      <c r="AG245" s="542">
        <f>SUM(AA245,AB246)</f>
        <v>170</v>
      </c>
      <c r="AH245" s="544">
        <f>COUNTIF(D245:H245,"=10")+COUNTIF(J245:N245,"=10")+COUNTIF(P245:T245,"=10")+COUNTIF(V245:Z245,"=10")+COUNTIF(AB245:AF245,"=10")</f>
        <v>8</v>
      </c>
      <c r="AI245" s="523">
        <f>COUNTIF(D245:H245,"=8")+COUNTIF(J245:N245,"=8")+COUNTIF(P245:T245,"=8")+COUNTIF(V245:Z245,"=8")+COUNTIF(AB245:AF245,"=8")</f>
        <v>5</v>
      </c>
      <c r="AJ245" s="525">
        <f>AG245</f>
        <v>170</v>
      </c>
      <c r="AK245" s="527"/>
      <c r="AL245" s="528"/>
    </row>
    <row r="246" spans="1:68" ht="15.75" customHeight="1" x14ac:dyDescent="0.25">
      <c r="A246" s="474"/>
      <c r="B246" s="476"/>
      <c r="C246" s="476"/>
      <c r="D246" s="212">
        <f>SUM(D245:H245)</f>
        <v>38</v>
      </c>
      <c r="E246" s="213"/>
      <c r="F246" s="213"/>
      <c r="G246" s="213"/>
      <c r="H246" s="214"/>
      <c r="I246" s="204"/>
      <c r="J246" s="212">
        <f>SUM(J245:N245)</f>
        <v>40</v>
      </c>
      <c r="K246" s="213"/>
      <c r="L246" s="213"/>
      <c r="M246" s="213"/>
      <c r="N246" s="214"/>
      <c r="O246" s="204"/>
      <c r="P246" s="212">
        <f>SUM(P245:T245)</f>
        <v>36</v>
      </c>
      <c r="Q246" s="213"/>
      <c r="R246" s="213"/>
      <c r="S246" s="213"/>
      <c r="T246" s="214"/>
      <c r="U246" s="211"/>
      <c r="V246" s="212">
        <f>SUM(V245:Z245)</f>
        <v>28</v>
      </c>
      <c r="W246" s="213"/>
      <c r="X246" s="213"/>
      <c r="Y246" s="213"/>
      <c r="Z246" s="214"/>
      <c r="AA246" s="204"/>
      <c r="AB246" s="212">
        <f>SUM(AB245:AF245)</f>
        <v>28</v>
      </c>
      <c r="AC246" s="213"/>
      <c r="AD246" s="213"/>
      <c r="AE246" s="213"/>
      <c r="AF246" s="214"/>
      <c r="AG246" s="543"/>
      <c r="AH246" s="545"/>
      <c r="AI246" s="524"/>
      <c r="AJ246" s="526"/>
      <c r="AK246" s="529"/>
      <c r="AL246" s="530"/>
    </row>
    <row r="247" spans="1:68" ht="15.75" customHeight="1" x14ac:dyDescent="0.25">
      <c r="A247" s="483">
        <v>8</v>
      </c>
      <c r="B247" s="484" t="s">
        <v>83</v>
      </c>
      <c r="C247" s="486" t="s">
        <v>66</v>
      </c>
      <c r="D247" s="103">
        <v>10</v>
      </c>
      <c r="E247" s="103">
        <v>10</v>
      </c>
      <c r="F247" s="103">
        <v>10</v>
      </c>
      <c r="G247" s="104">
        <v>8</v>
      </c>
      <c r="H247" s="104">
        <v>8</v>
      </c>
      <c r="I247" s="210">
        <f t="shared" ref="I247" si="483">D248</f>
        <v>46</v>
      </c>
      <c r="J247" s="105">
        <v>6</v>
      </c>
      <c r="K247" s="103">
        <v>8</v>
      </c>
      <c r="L247" s="103">
        <v>0</v>
      </c>
      <c r="M247" s="104">
        <v>4</v>
      </c>
      <c r="N247" s="104">
        <v>10</v>
      </c>
      <c r="O247" s="210">
        <f t="shared" ref="O247" si="484">SUM(I247,J248)</f>
        <v>74</v>
      </c>
      <c r="P247" s="105">
        <v>8</v>
      </c>
      <c r="Q247" s="103">
        <v>10</v>
      </c>
      <c r="R247" s="103">
        <v>10</v>
      </c>
      <c r="S247" s="104">
        <v>8</v>
      </c>
      <c r="T247" s="104">
        <v>4</v>
      </c>
      <c r="U247" s="210">
        <f t="shared" ref="U247" si="485">SUM(O247,P248)</f>
        <v>114</v>
      </c>
      <c r="V247" s="105">
        <v>6</v>
      </c>
      <c r="W247" s="103">
        <v>10</v>
      </c>
      <c r="X247" s="103">
        <v>6</v>
      </c>
      <c r="Y247" s="104">
        <v>6</v>
      </c>
      <c r="Z247" s="104">
        <v>6</v>
      </c>
      <c r="AA247" s="210">
        <f t="shared" ref="AA247" si="486">SUM(U247,V248)</f>
        <v>148</v>
      </c>
      <c r="AB247" s="105">
        <v>10</v>
      </c>
      <c r="AC247" s="103">
        <v>10</v>
      </c>
      <c r="AD247" s="103">
        <v>10</v>
      </c>
      <c r="AE247" s="104">
        <v>8</v>
      </c>
      <c r="AF247" s="104">
        <v>10</v>
      </c>
      <c r="AG247" s="531">
        <f t="shared" ref="AG247" si="487">SUM(AA247,AB248)</f>
        <v>196</v>
      </c>
      <c r="AH247" s="532">
        <f t="shared" ref="AH247" si="488">COUNTIF(D247:H247,"=10")+COUNTIF(J247:N247,"=10")+COUNTIF(P247:T247,"=10")+COUNTIF(V247:Z247,"=10")+COUNTIF(AB247:AF247,"=10")</f>
        <v>11</v>
      </c>
      <c r="AI247" s="534">
        <f t="shared" ref="AI247" si="489">COUNTIF(D247:H247,"=8")+COUNTIF(J247:N247,"=8")+COUNTIF(P247:T247,"=8")+COUNTIF(V247:Z247,"=8")+COUNTIF(AB247:AF247,"=8")</f>
        <v>6</v>
      </c>
      <c r="AJ247" s="536">
        <f t="shared" ref="AJ247" si="490">AG247</f>
        <v>196</v>
      </c>
      <c r="AK247" s="538" t="s">
        <v>102</v>
      </c>
      <c r="AL247" s="539"/>
    </row>
    <row r="248" spans="1:68" ht="15.75" customHeight="1" thickBot="1" x14ac:dyDescent="0.3">
      <c r="A248" s="458"/>
      <c r="B248" s="485"/>
      <c r="C248" s="485"/>
      <c r="D248" s="346">
        <f t="shared" ref="D248" si="491">SUM(D247:H247)</f>
        <v>46</v>
      </c>
      <c r="E248" s="346"/>
      <c r="F248" s="346"/>
      <c r="G248" s="346"/>
      <c r="H248" s="347"/>
      <c r="I248" s="339"/>
      <c r="J248" s="345">
        <f t="shared" ref="J248" si="492">SUM(J247:N247)</f>
        <v>28</v>
      </c>
      <c r="K248" s="346"/>
      <c r="L248" s="346"/>
      <c r="M248" s="346"/>
      <c r="N248" s="347"/>
      <c r="O248" s="339"/>
      <c r="P248" s="345">
        <f t="shared" ref="P248" si="493">SUM(P247:T247)</f>
        <v>40</v>
      </c>
      <c r="Q248" s="346"/>
      <c r="R248" s="346"/>
      <c r="S248" s="346"/>
      <c r="T248" s="347"/>
      <c r="U248" s="339"/>
      <c r="V248" s="345">
        <f t="shared" ref="V248" si="494">SUM(V247:Z247)</f>
        <v>34</v>
      </c>
      <c r="W248" s="346"/>
      <c r="X248" s="346"/>
      <c r="Y248" s="346"/>
      <c r="Z248" s="347"/>
      <c r="AA248" s="339"/>
      <c r="AB248" s="345">
        <f t="shared" ref="AB248" si="495">SUM(AB247:AF247)</f>
        <v>48</v>
      </c>
      <c r="AC248" s="346"/>
      <c r="AD248" s="346"/>
      <c r="AE248" s="346"/>
      <c r="AF248" s="347"/>
      <c r="AG248" s="490"/>
      <c r="AH248" s="533"/>
      <c r="AI248" s="535"/>
      <c r="AJ248" s="537"/>
      <c r="AK248" s="540"/>
      <c r="AL248" s="541"/>
    </row>
    <row r="249" spans="1:68" ht="15.75" customHeight="1" thickBot="1" x14ac:dyDescent="0.3">
      <c r="A249" s="70"/>
      <c r="B249" s="71"/>
      <c r="C249" s="71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121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121"/>
      <c r="AH249" s="59"/>
      <c r="AI249" s="59"/>
      <c r="AJ249" s="84"/>
      <c r="AK249" s="85"/>
      <c r="AL249" s="85"/>
    </row>
    <row r="250" spans="1:68" ht="15.75" customHeight="1" thickBot="1" x14ac:dyDescent="0.3">
      <c r="A250" s="70"/>
      <c r="B250" s="436" t="s">
        <v>41</v>
      </c>
      <c r="C250" s="437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72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  <c r="AJ250" s="73"/>
      <c r="AK250" s="73"/>
      <c r="AL250" s="73"/>
      <c r="AM250" s="18"/>
      <c r="AN250" s="18"/>
      <c r="AO250" s="18"/>
      <c r="AP250" s="18"/>
      <c r="AQ250" s="18"/>
      <c r="AR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F250" s="18"/>
      <c r="BG250" s="18"/>
      <c r="BH250" s="18"/>
      <c r="BI250" s="18"/>
      <c r="BJ250" s="18"/>
      <c r="BL250" s="18"/>
      <c r="BM250" s="18"/>
      <c r="BN250" s="18"/>
    </row>
    <row r="251" spans="1:68" ht="15" customHeight="1" x14ac:dyDescent="0.25">
      <c r="A251" s="457" t="s">
        <v>0</v>
      </c>
      <c r="B251" s="199" t="s">
        <v>16</v>
      </c>
      <c r="C251" s="199" t="s">
        <v>1</v>
      </c>
      <c r="D251" s="459" t="s">
        <v>2</v>
      </c>
      <c r="E251" s="460"/>
      <c r="F251" s="460"/>
      <c r="G251" s="461"/>
      <c r="H251" s="462"/>
      <c r="I251" s="267" t="s">
        <v>14</v>
      </c>
      <c r="J251" s="459" t="s">
        <v>3</v>
      </c>
      <c r="K251" s="460"/>
      <c r="L251" s="460"/>
      <c r="M251" s="461"/>
      <c r="N251" s="462"/>
      <c r="O251" s="267" t="s">
        <v>14</v>
      </c>
      <c r="P251" s="459" t="s">
        <v>4</v>
      </c>
      <c r="Q251" s="460"/>
      <c r="R251" s="460"/>
      <c r="S251" s="461"/>
      <c r="T251" s="462"/>
      <c r="U251" s="267" t="s">
        <v>14</v>
      </c>
      <c r="V251" s="459" t="s">
        <v>5</v>
      </c>
      <c r="W251" s="460"/>
      <c r="X251" s="460"/>
      <c r="Y251" s="461"/>
      <c r="Z251" s="462"/>
      <c r="AA251" s="267" t="s">
        <v>14</v>
      </c>
      <c r="AB251" s="459" t="s">
        <v>6</v>
      </c>
      <c r="AC251" s="460"/>
      <c r="AD251" s="460"/>
      <c r="AE251" s="461"/>
      <c r="AF251" s="462"/>
      <c r="AG251" s="267" t="s">
        <v>14</v>
      </c>
      <c r="AH251" s="459" t="s">
        <v>9</v>
      </c>
      <c r="AI251" s="460"/>
      <c r="AJ251" s="460"/>
      <c r="AK251" s="461"/>
      <c r="AL251" s="462"/>
      <c r="AM251" s="267" t="s">
        <v>14</v>
      </c>
      <c r="AN251" s="459" t="s">
        <v>10</v>
      </c>
      <c r="AO251" s="460"/>
      <c r="AP251" s="460"/>
      <c r="AQ251" s="461"/>
      <c r="AR251" s="462"/>
      <c r="AS251" s="267" t="s">
        <v>14</v>
      </c>
      <c r="AT251" s="459" t="s">
        <v>11</v>
      </c>
      <c r="AU251" s="460"/>
      <c r="AV251" s="460"/>
      <c r="AW251" s="461"/>
      <c r="AX251" s="462"/>
      <c r="AY251" s="267" t="s">
        <v>14</v>
      </c>
      <c r="AZ251" s="459" t="s">
        <v>12</v>
      </c>
      <c r="BA251" s="460"/>
      <c r="BB251" s="460"/>
      <c r="BC251" s="461"/>
      <c r="BD251" s="462"/>
      <c r="BE251" s="267" t="s">
        <v>14</v>
      </c>
      <c r="BF251" s="459" t="s">
        <v>13</v>
      </c>
      <c r="BG251" s="460"/>
      <c r="BH251" s="460"/>
      <c r="BI251" s="461"/>
      <c r="BJ251" s="462"/>
      <c r="BK251" s="267" t="s">
        <v>14</v>
      </c>
      <c r="BL251" s="467" t="s">
        <v>21</v>
      </c>
      <c r="BM251" s="222" t="s">
        <v>22</v>
      </c>
      <c r="BN251" s="199" t="s">
        <v>7</v>
      </c>
      <c r="BO251" s="469" t="s">
        <v>8</v>
      </c>
      <c r="BP251" s="470"/>
    </row>
    <row r="252" spans="1:68" ht="15.75" customHeight="1" thickBot="1" x14ac:dyDescent="0.3">
      <c r="A252" s="458"/>
      <c r="B252" s="343"/>
      <c r="C252" s="343"/>
      <c r="D252" s="21" t="s">
        <v>47</v>
      </c>
      <c r="E252" s="464" t="s">
        <v>45</v>
      </c>
      <c r="F252" s="465"/>
      <c r="G252" s="466"/>
      <c r="H252" s="23" t="s">
        <v>46</v>
      </c>
      <c r="I252" s="463"/>
      <c r="J252" s="21" t="s">
        <v>47</v>
      </c>
      <c r="K252" s="464" t="s">
        <v>45</v>
      </c>
      <c r="L252" s="465"/>
      <c r="M252" s="466"/>
      <c r="N252" s="23" t="s">
        <v>46</v>
      </c>
      <c r="O252" s="463"/>
      <c r="P252" s="21" t="s">
        <v>47</v>
      </c>
      <c r="Q252" s="464" t="s">
        <v>45</v>
      </c>
      <c r="R252" s="465"/>
      <c r="S252" s="466"/>
      <c r="T252" s="23" t="s">
        <v>46</v>
      </c>
      <c r="U252" s="463"/>
      <c r="V252" s="21" t="s">
        <v>47</v>
      </c>
      <c r="W252" s="464" t="s">
        <v>45</v>
      </c>
      <c r="X252" s="465"/>
      <c r="Y252" s="466"/>
      <c r="Z252" s="23" t="s">
        <v>46</v>
      </c>
      <c r="AA252" s="463"/>
      <c r="AB252" s="21" t="s">
        <v>47</v>
      </c>
      <c r="AC252" s="464" t="s">
        <v>45</v>
      </c>
      <c r="AD252" s="465"/>
      <c r="AE252" s="466"/>
      <c r="AF252" s="23" t="s">
        <v>46</v>
      </c>
      <c r="AG252" s="463"/>
      <c r="AH252" s="21" t="s">
        <v>47</v>
      </c>
      <c r="AI252" s="464" t="s">
        <v>45</v>
      </c>
      <c r="AJ252" s="465"/>
      <c r="AK252" s="466"/>
      <c r="AL252" s="23" t="s">
        <v>46</v>
      </c>
      <c r="AM252" s="463"/>
      <c r="AN252" s="21" t="s">
        <v>47</v>
      </c>
      <c r="AO252" s="464" t="s">
        <v>45</v>
      </c>
      <c r="AP252" s="465"/>
      <c r="AQ252" s="466"/>
      <c r="AR252" s="23" t="s">
        <v>46</v>
      </c>
      <c r="AS252" s="463"/>
      <c r="AT252" s="21" t="s">
        <v>47</v>
      </c>
      <c r="AU252" s="464" t="s">
        <v>45</v>
      </c>
      <c r="AV252" s="465"/>
      <c r="AW252" s="466"/>
      <c r="AX252" s="23" t="s">
        <v>46</v>
      </c>
      <c r="AY252" s="463"/>
      <c r="AZ252" s="21" t="s">
        <v>47</v>
      </c>
      <c r="BA252" s="464" t="s">
        <v>45</v>
      </c>
      <c r="BB252" s="465"/>
      <c r="BC252" s="466"/>
      <c r="BD252" s="23" t="s">
        <v>46</v>
      </c>
      <c r="BE252" s="463"/>
      <c r="BF252" s="21" t="s">
        <v>47</v>
      </c>
      <c r="BG252" s="464" t="s">
        <v>45</v>
      </c>
      <c r="BH252" s="465"/>
      <c r="BI252" s="466"/>
      <c r="BJ252" s="23" t="s">
        <v>46</v>
      </c>
      <c r="BK252" s="463"/>
      <c r="BL252" s="468"/>
      <c r="BM252" s="344"/>
      <c r="BN252" s="343"/>
      <c r="BO252" s="471"/>
      <c r="BP252" s="472"/>
    </row>
    <row r="253" spans="1:68" ht="15" customHeight="1" x14ac:dyDescent="0.25">
      <c r="A253" s="457">
        <v>2</v>
      </c>
      <c r="B253" s="564" t="s">
        <v>69</v>
      </c>
      <c r="C253" s="564" t="s">
        <v>70</v>
      </c>
      <c r="D253" s="29">
        <v>10</v>
      </c>
      <c r="E253" s="29">
        <v>10</v>
      </c>
      <c r="F253" s="29">
        <v>6</v>
      </c>
      <c r="G253" s="30">
        <v>6</v>
      </c>
      <c r="H253" s="30">
        <v>0</v>
      </c>
      <c r="I253" s="209">
        <f>D254</f>
        <v>32</v>
      </c>
      <c r="J253" s="31">
        <v>10</v>
      </c>
      <c r="K253" s="29">
        <v>10</v>
      </c>
      <c r="L253" s="29">
        <v>10</v>
      </c>
      <c r="M253" s="30">
        <v>8</v>
      </c>
      <c r="N253" s="30">
        <v>6</v>
      </c>
      <c r="O253" s="209">
        <f>SUM(I253,J254)</f>
        <v>76</v>
      </c>
      <c r="P253" s="31">
        <v>8</v>
      </c>
      <c r="Q253" s="29">
        <v>10</v>
      </c>
      <c r="R253" s="29">
        <v>8</v>
      </c>
      <c r="S253" s="30">
        <v>8</v>
      </c>
      <c r="T253" s="30">
        <v>6</v>
      </c>
      <c r="U253" s="209">
        <f>SUM(O253,P254)</f>
        <v>116</v>
      </c>
      <c r="V253" s="31">
        <v>8</v>
      </c>
      <c r="W253" s="29">
        <v>8</v>
      </c>
      <c r="X253" s="29">
        <v>8</v>
      </c>
      <c r="Y253" s="30">
        <v>0</v>
      </c>
      <c r="Z253" s="30">
        <v>8</v>
      </c>
      <c r="AA253" s="209">
        <f>SUM(U253,V254)</f>
        <v>148</v>
      </c>
      <c r="AB253" s="31">
        <v>6</v>
      </c>
      <c r="AC253" s="29">
        <v>10</v>
      </c>
      <c r="AD253" s="29">
        <v>10</v>
      </c>
      <c r="AE253" s="30">
        <v>6</v>
      </c>
      <c r="AF253" s="30">
        <v>6</v>
      </c>
      <c r="AG253" s="209">
        <f>SUM(AA253,AB254)</f>
        <v>186</v>
      </c>
      <c r="AH253" s="31">
        <v>10</v>
      </c>
      <c r="AI253" s="29">
        <v>10</v>
      </c>
      <c r="AJ253" s="29">
        <v>8</v>
      </c>
      <c r="AK253" s="30">
        <v>0</v>
      </c>
      <c r="AL253" s="30">
        <v>6</v>
      </c>
      <c r="AM253" s="209">
        <f>SUM(AG253,AH254)</f>
        <v>220</v>
      </c>
      <c r="AN253" s="31">
        <v>6</v>
      </c>
      <c r="AO253" s="29">
        <v>10</v>
      </c>
      <c r="AP253" s="29">
        <v>8</v>
      </c>
      <c r="AQ253" s="30">
        <v>0</v>
      </c>
      <c r="AR253" s="30">
        <v>6</v>
      </c>
      <c r="AS253" s="209">
        <f>SUM(AM253,AN254)</f>
        <v>250</v>
      </c>
      <c r="AT253" s="31">
        <v>10</v>
      </c>
      <c r="AU253" s="29">
        <v>10</v>
      </c>
      <c r="AV253" s="29">
        <v>10</v>
      </c>
      <c r="AW253" s="30">
        <v>0</v>
      </c>
      <c r="AX253" s="30">
        <v>6</v>
      </c>
      <c r="AY253" s="209">
        <f>SUM(AS253,AT254)</f>
        <v>286</v>
      </c>
      <c r="AZ253" s="31">
        <v>0</v>
      </c>
      <c r="BA253" s="29">
        <v>8</v>
      </c>
      <c r="BB253" s="29">
        <v>8</v>
      </c>
      <c r="BC253" s="30">
        <v>8</v>
      </c>
      <c r="BD253" s="30">
        <v>8</v>
      </c>
      <c r="BE253" s="209">
        <f>SUM(AY253,AZ254)</f>
        <v>318</v>
      </c>
      <c r="BF253" s="31">
        <v>10</v>
      </c>
      <c r="BG253" s="29">
        <v>10</v>
      </c>
      <c r="BH253" s="29">
        <v>6</v>
      </c>
      <c r="BI253" s="30">
        <v>0</v>
      </c>
      <c r="BJ253" s="30">
        <v>4</v>
      </c>
      <c r="BK253" s="542">
        <f>SUM(BE253,BF254)</f>
        <v>348</v>
      </c>
      <c r="BL253" s="201">
        <f>COUNTIF(D253:H253,"=10")+COUNTIF(J253:N253,"=10")+COUNTIF(P253:T253,"=10")+COUNTIF(V253:Z253,"=10")+COUNTIF(AB253:AF253,"=10")+COUNTIF(AH253:AL253,"=10")+COUNTIF(AN253:AR253,"=10")+COUNTIF(AT253:AX253,"=10")+COUNTIF(AZ253:BD253,"=10")+COUNTIF(BF253:BJ253,"=10")</f>
        <v>16</v>
      </c>
      <c r="BM253" s="201">
        <f>COUNTIF(D253:H253,"=8")+COUNTIF(J253:N253,"=8")+COUNTIF(P253:T253,"=8")+COUNTIF(V253:Z253,"=8")+COUNTIF(AB253:AF253,"=8")+COUNTIF(AH253:AL253,"=8")+COUNTIF(AN253:AR253,"=8")+COUNTIF(AT253:AX253,"=8")+COUNTIF(AZ253:BD253,"=8")+COUNTIF(BF253:BJ253,"=8")</f>
        <v>14</v>
      </c>
      <c r="BN253" s="199">
        <f>BK253</f>
        <v>348</v>
      </c>
      <c r="BO253" s="682" t="s">
        <v>102</v>
      </c>
      <c r="BP253" s="683"/>
    </row>
    <row r="254" spans="1:68" ht="15.75" customHeight="1" x14ac:dyDescent="0.25">
      <c r="A254" s="563"/>
      <c r="B254" s="487"/>
      <c r="C254" s="487"/>
      <c r="D254" s="224">
        <f>SUM(D253:H253)</f>
        <v>32</v>
      </c>
      <c r="E254" s="224"/>
      <c r="F254" s="224"/>
      <c r="G254" s="224"/>
      <c r="H254" s="225"/>
      <c r="I254" s="210"/>
      <c r="J254" s="229">
        <f>SUM(J253:N253)</f>
        <v>44</v>
      </c>
      <c r="K254" s="224"/>
      <c r="L254" s="224"/>
      <c r="M254" s="224"/>
      <c r="N254" s="225"/>
      <c r="O254" s="210"/>
      <c r="P254" s="229">
        <f>SUM(P253:T253)</f>
        <v>40</v>
      </c>
      <c r="Q254" s="224"/>
      <c r="R254" s="224"/>
      <c r="S254" s="224"/>
      <c r="T254" s="225"/>
      <c r="U254" s="210"/>
      <c r="V254" s="229">
        <f>SUM(V253:Z253)</f>
        <v>32</v>
      </c>
      <c r="W254" s="224"/>
      <c r="X254" s="224"/>
      <c r="Y254" s="224"/>
      <c r="Z254" s="225"/>
      <c r="AA254" s="210"/>
      <c r="AB254" s="229">
        <f>SUM(AB253:AF253)</f>
        <v>38</v>
      </c>
      <c r="AC254" s="224"/>
      <c r="AD254" s="224"/>
      <c r="AE254" s="224"/>
      <c r="AF254" s="225"/>
      <c r="AG254" s="210"/>
      <c r="AH254" s="229">
        <f>SUM(AH253:AL253)</f>
        <v>34</v>
      </c>
      <c r="AI254" s="224"/>
      <c r="AJ254" s="224"/>
      <c r="AK254" s="224"/>
      <c r="AL254" s="225"/>
      <c r="AM254" s="210"/>
      <c r="AN254" s="229">
        <f>SUM(AN253:AR253)</f>
        <v>30</v>
      </c>
      <c r="AO254" s="224"/>
      <c r="AP254" s="224"/>
      <c r="AQ254" s="224"/>
      <c r="AR254" s="225"/>
      <c r="AS254" s="210"/>
      <c r="AT254" s="229">
        <f>SUM(AT253:AX253)</f>
        <v>36</v>
      </c>
      <c r="AU254" s="224"/>
      <c r="AV254" s="224"/>
      <c r="AW254" s="224"/>
      <c r="AX254" s="225"/>
      <c r="AY254" s="210"/>
      <c r="AZ254" s="229">
        <f>SUM(AZ253:BD253)</f>
        <v>32</v>
      </c>
      <c r="BA254" s="224"/>
      <c r="BB254" s="224"/>
      <c r="BC254" s="224"/>
      <c r="BD254" s="225"/>
      <c r="BE254" s="210"/>
      <c r="BF254" s="229">
        <f>SUM(BF253:BJ253)</f>
        <v>30</v>
      </c>
      <c r="BG254" s="224"/>
      <c r="BH254" s="224"/>
      <c r="BI254" s="224"/>
      <c r="BJ254" s="225"/>
      <c r="BK254" s="531"/>
      <c r="BL254" s="202"/>
      <c r="BM254" s="202"/>
      <c r="BN254" s="200"/>
      <c r="BO254" s="684"/>
      <c r="BP254" s="685"/>
    </row>
    <row r="255" spans="1:68" ht="15" customHeight="1" x14ac:dyDescent="0.25">
      <c r="A255" s="557">
        <v>8</v>
      </c>
      <c r="B255" s="559" t="s">
        <v>83</v>
      </c>
      <c r="C255" s="561" t="s">
        <v>66</v>
      </c>
      <c r="D255" s="172">
        <v>10</v>
      </c>
      <c r="E255" s="173">
        <v>10</v>
      </c>
      <c r="F255" s="173">
        <v>8</v>
      </c>
      <c r="G255" s="174">
        <v>0</v>
      </c>
      <c r="H255" s="174">
        <v>8</v>
      </c>
      <c r="I255" s="562">
        <f>D256</f>
        <v>36</v>
      </c>
      <c r="J255" s="172">
        <v>6</v>
      </c>
      <c r="K255" s="173">
        <v>10</v>
      </c>
      <c r="L255" s="173">
        <v>10</v>
      </c>
      <c r="M255" s="174">
        <v>0</v>
      </c>
      <c r="N255" s="174">
        <v>8</v>
      </c>
      <c r="O255" s="562">
        <f>SUM(I255,J256)</f>
        <v>70</v>
      </c>
      <c r="P255" s="172">
        <v>8</v>
      </c>
      <c r="Q255" s="173">
        <v>8</v>
      </c>
      <c r="R255" s="173">
        <v>6</v>
      </c>
      <c r="S255" s="174">
        <v>4</v>
      </c>
      <c r="T255" s="174">
        <v>8</v>
      </c>
      <c r="U255" s="562">
        <f>SUM(O255,P256)</f>
        <v>104</v>
      </c>
      <c r="V255" s="172">
        <v>8</v>
      </c>
      <c r="W255" s="173">
        <v>10</v>
      </c>
      <c r="X255" s="173">
        <v>8</v>
      </c>
      <c r="Y255" s="174">
        <v>6</v>
      </c>
      <c r="Z255" s="174">
        <v>6</v>
      </c>
      <c r="AA255" s="562">
        <f>SUM(U255,V256)</f>
        <v>142</v>
      </c>
      <c r="AB255" s="172">
        <v>10</v>
      </c>
      <c r="AC255" s="173">
        <v>8</v>
      </c>
      <c r="AD255" s="173">
        <v>6</v>
      </c>
      <c r="AE255" s="174">
        <v>6</v>
      </c>
      <c r="AF255" s="174">
        <v>6</v>
      </c>
      <c r="AG255" s="562">
        <f>SUM(AA255,AB256)</f>
        <v>178</v>
      </c>
      <c r="AH255" s="172">
        <v>10</v>
      </c>
      <c r="AI255" s="173">
        <v>8</v>
      </c>
      <c r="AJ255" s="173">
        <v>6</v>
      </c>
      <c r="AK255" s="174">
        <v>4</v>
      </c>
      <c r="AL255" s="174">
        <v>6</v>
      </c>
      <c r="AM255" s="562">
        <f>SUM(AG255,AH256)</f>
        <v>212</v>
      </c>
      <c r="AN255" s="172">
        <v>6</v>
      </c>
      <c r="AO255" s="173">
        <v>8</v>
      </c>
      <c r="AP255" s="173">
        <v>8</v>
      </c>
      <c r="AQ255" s="174">
        <v>6</v>
      </c>
      <c r="AR255" s="174">
        <v>8</v>
      </c>
      <c r="AS255" s="562">
        <f>SUM(AM255,AN256)</f>
        <v>248</v>
      </c>
      <c r="AT255" s="172">
        <v>8</v>
      </c>
      <c r="AU255" s="173">
        <v>10</v>
      </c>
      <c r="AV255" s="173">
        <v>6</v>
      </c>
      <c r="AW255" s="174">
        <v>0</v>
      </c>
      <c r="AX255" s="174">
        <v>0</v>
      </c>
      <c r="AY255" s="562">
        <f>SUM(AS255,AT256)</f>
        <v>272</v>
      </c>
      <c r="AZ255" s="172">
        <v>8</v>
      </c>
      <c r="BA255" s="173">
        <v>6</v>
      </c>
      <c r="BB255" s="173">
        <v>6</v>
      </c>
      <c r="BC255" s="174">
        <v>6</v>
      </c>
      <c r="BD255" s="174">
        <v>10</v>
      </c>
      <c r="BE255" s="562">
        <f>SUM(AY255,AZ256)</f>
        <v>308</v>
      </c>
      <c r="BF255" s="172">
        <v>6</v>
      </c>
      <c r="BG255" s="173">
        <v>10</v>
      </c>
      <c r="BH255" s="173">
        <v>10</v>
      </c>
      <c r="BI255" s="174">
        <v>0</v>
      </c>
      <c r="BJ255" s="174">
        <v>6</v>
      </c>
      <c r="BK255" s="567">
        <f>SUM(BE255,BF256)</f>
        <v>340</v>
      </c>
      <c r="BL255" s="569">
        <f>COUNTIF(D255:H255,"=10")+COUNTIF(J255:N255,"=10")+COUNTIF(P255:T255,"=10")+COUNTIF(V255:Z255,"=10")+COUNTIF(AB255:AF255,"=10")+COUNTIF(AH255:AL255,"=10")+COUNTIF(AN255:AR255,"=10")+COUNTIF(AT255:AX255,"=10")+COUNTIF(AZ255:BD255,"=10")+COUNTIF(BF255:BJ255,"=10")</f>
        <v>11</v>
      </c>
      <c r="BM255" s="569">
        <f>COUNTIF(D255:H255,"=8")+COUNTIF(J255:N255,"=8")+COUNTIF(P255:T255,"=8")+COUNTIF(V255:Z255,"=8")+COUNTIF(AB255:AF255,"=8")+COUNTIF(AH255:AL255,"=8")+COUNTIF(AN255:AR255,"=8")+COUNTIF(AT255:AX255,"=8")+COUNTIF(AZ255:BD255,"=8")+COUNTIF(BF255:BJ255,"=8")</f>
        <v>15</v>
      </c>
      <c r="BN255" s="290">
        <f>BK255</f>
        <v>340</v>
      </c>
      <c r="BO255" s="686"/>
      <c r="BP255" s="687"/>
    </row>
    <row r="256" spans="1:68" ht="15.75" customHeight="1" thickBot="1" x14ac:dyDescent="0.3">
      <c r="A256" s="558"/>
      <c r="B256" s="560"/>
      <c r="C256" s="560"/>
      <c r="D256" s="409">
        <f>SUM(D255:H255)</f>
        <v>36</v>
      </c>
      <c r="E256" s="410"/>
      <c r="F256" s="410"/>
      <c r="G256" s="410"/>
      <c r="H256" s="411"/>
      <c r="I256" s="412"/>
      <c r="J256" s="409">
        <f>SUM(J255:N255)</f>
        <v>34</v>
      </c>
      <c r="K256" s="410"/>
      <c r="L256" s="410"/>
      <c r="M256" s="410"/>
      <c r="N256" s="411"/>
      <c r="O256" s="412"/>
      <c r="P256" s="409">
        <f>SUM(P255:T255)</f>
        <v>34</v>
      </c>
      <c r="Q256" s="410"/>
      <c r="R256" s="410"/>
      <c r="S256" s="410"/>
      <c r="T256" s="411"/>
      <c r="U256" s="412"/>
      <c r="V256" s="409">
        <f>SUM(V255:Z255)</f>
        <v>38</v>
      </c>
      <c r="W256" s="410"/>
      <c r="X256" s="410"/>
      <c r="Y256" s="410"/>
      <c r="Z256" s="411"/>
      <c r="AA256" s="412"/>
      <c r="AB256" s="409">
        <f>SUM(AB255:AF255)</f>
        <v>36</v>
      </c>
      <c r="AC256" s="410"/>
      <c r="AD256" s="410"/>
      <c r="AE256" s="410"/>
      <c r="AF256" s="411"/>
      <c r="AG256" s="412"/>
      <c r="AH256" s="409">
        <f>SUM(AH255:AL255)</f>
        <v>34</v>
      </c>
      <c r="AI256" s="410"/>
      <c r="AJ256" s="410"/>
      <c r="AK256" s="410"/>
      <c r="AL256" s="411"/>
      <c r="AM256" s="412"/>
      <c r="AN256" s="409">
        <f>SUM(AN255:AR255)</f>
        <v>36</v>
      </c>
      <c r="AO256" s="410"/>
      <c r="AP256" s="410"/>
      <c r="AQ256" s="410"/>
      <c r="AR256" s="411"/>
      <c r="AS256" s="412"/>
      <c r="AT256" s="409">
        <f>SUM(AT255:AX255)</f>
        <v>24</v>
      </c>
      <c r="AU256" s="410"/>
      <c r="AV256" s="410"/>
      <c r="AW256" s="410"/>
      <c r="AX256" s="411"/>
      <c r="AY256" s="412"/>
      <c r="AZ256" s="409">
        <f>SUM(AZ255:BD255)</f>
        <v>36</v>
      </c>
      <c r="BA256" s="410"/>
      <c r="BB256" s="410"/>
      <c r="BC256" s="410"/>
      <c r="BD256" s="411"/>
      <c r="BE256" s="412"/>
      <c r="BF256" s="409">
        <f>SUM(BF255:BJ255)</f>
        <v>32</v>
      </c>
      <c r="BG256" s="410"/>
      <c r="BH256" s="410"/>
      <c r="BI256" s="410"/>
      <c r="BJ256" s="411"/>
      <c r="BK256" s="568"/>
      <c r="BL256" s="407"/>
      <c r="BM256" s="407"/>
      <c r="BN256" s="408"/>
      <c r="BO256" s="688"/>
      <c r="BP256" s="689"/>
    </row>
    <row r="257" spans="1:69" ht="15.75" thickBot="1" x14ac:dyDescent="0.3"/>
    <row r="258" spans="1:69" ht="21.75" thickBot="1" x14ac:dyDescent="0.3">
      <c r="A258" s="141"/>
      <c r="B258" s="436" t="s">
        <v>41</v>
      </c>
      <c r="C258" s="437"/>
      <c r="D258" s="125"/>
      <c r="E258" s="125"/>
      <c r="F258" s="125"/>
      <c r="G258" s="125"/>
      <c r="H258" s="125"/>
      <c r="I258" s="125"/>
      <c r="J258" s="125"/>
      <c r="K258" s="125"/>
      <c r="L258" s="125"/>
      <c r="M258" s="125"/>
      <c r="N258" s="125"/>
      <c r="O258" s="72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  <c r="AJ258" s="73"/>
      <c r="AK258" s="73"/>
      <c r="AL258" s="73"/>
      <c r="AM258" s="113"/>
      <c r="AN258" s="113"/>
      <c r="AO258" s="113"/>
      <c r="AP258" s="113"/>
      <c r="AQ258" s="113"/>
      <c r="AR258" s="113"/>
      <c r="AT258" s="113"/>
      <c r="AU258" s="113"/>
      <c r="AV258" s="113"/>
      <c r="AW258" s="113"/>
      <c r="AX258" s="113"/>
      <c r="AY258" s="113"/>
      <c r="AZ258" s="113"/>
      <c r="BA258" s="113"/>
      <c r="BB258" s="113"/>
      <c r="BC258" s="113"/>
      <c r="BD258" s="113"/>
      <c r="BF258" s="113"/>
      <c r="BG258" s="113"/>
      <c r="BH258" s="113"/>
      <c r="BI258" s="113"/>
      <c r="BJ258" s="113"/>
      <c r="BL258" s="113"/>
      <c r="BM258" s="113"/>
      <c r="BN258" s="113"/>
      <c r="BO258" s="102"/>
      <c r="BP258" s="102"/>
    </row>
    <row r="259" spans="1:69" x14ac:dyDescent="0.25">
      <c r="A259" s="457" t="s">
        <v>0</v>
      </c>
      <c r="B259" s="199" t="s">
        <v>16</v>
      </c>
      <c r="C259" s="199" t="s">
        <v>1</v>
      </c>
      <c r="D259" s="459" t="s">
        <v>2</v>
      </c>
      <c r="E259" s="460"/>
      <c r="F259" s="460"/>
      <c r="G259" s="461"/>
      <c r="H259" s="462"/>
      <c r="I259" s="267" t="s">
        <v>14</v>
      </c>
      <c r="J259" s="459" t="s">
        <v>3</v>
      </c>
      <c r="K259" s="460"/>
      <c r="L259" s="460"/>
      <c r="M259" s="461"/>
      <c r="N259" s="462"/>
      <c r="O259" s="267" t="s">
        <v>14</v>
      </c>
      <c r="P259" s="459" t="s">
        <v>4</v>
      </c>
      <c r="Q259" s="460"/>
      <c r="R259" s="460"/>
      <c r="S259" s="461"/>
      <c r="T259" s="462"/>
      <c r="U259" s="267" t="s">
        <v>14</v>
      </c>
      <c r="V259" s="459" t="s">
        <v>5</v>
      </c>
      <c r="W259" s="460"/>
      <c r="X259" s="460"/>
      <c r="Y259" s="461"/>
      <c r="Z259" s="462"/>
      <c r="AA259" s="267" t="s">
        <v>14</v>
      </c>
      <c r="AB259" s="459" t="s">
        <v>6</v>
      </c>
      <c r="AC259" s="460"/>
      <c r="AD259" s="460"/>
      <c r="AE259" s="461"/>
      <c r="AF259" s="462"/>
      <c r="AG259" s="267" t="s">
        <v>14</v>
      </c>
      <c r="AH259" s="459" t="s">
        <v>9</v>
      </c>
      <c r="AI259" s="460"/>
      <c r="AJ259" s="460"/>
      <c r="AK259" s="461"/>
      <c r="AL259" s="462"/>
      <c r="AM259" s="267" t="s">
        <v>14</v>
      </c>
      <c r="AN259" s="459" t="s">
        <v>10</v>
      </c>
      <c r="AO259" s="460"/>
      <c r="AP259" s="460"/>
      <c r="AQ259" s="461"/>
      <c r="AR259" s="462"/>
      <c r="AS259" s="267" t="s">
        <v>14</v>
      </c>
      <c r="AT259" s="459" t="s">
        <v>11</v>
      </c>
      <c r="AU259" s="460"/>
      <c r="AV259" s="460"/>
      <c r="AW259" s="461"/>
      <c r="AX259" s="462"/>
      <c r="AY259" s="267" t="s">
        <v>14</v>
      </c>
      <c r="AZ259" s="459" t="s">
        <v>12</v>
      </c>
      <c r="BA259" s="460"/>
      <c r="BB259" s="460"/>
      <c r="BC259" s="461"/>
      <c r="BD259" s="462"/>
      <c r="BE259" s="267" t="s">
        <v>14</v>
      </c>
      <c r="BF259" s="459" t="s">
        <v>13</v>
      </c>
      <c r="BG259" s="460"/>
      <c r="BH259" s="460"/>
      <c r="BI259" s="461"/>
      <c r="BJ259" s="462"/>
      <c r="BK259" s="267" t="s">
        <v>14</v>
      </c>
      <c r="BL259" s="467" t="s">
        <v>21</v>
      </c>
      <c r="BM259" s="222" t="s">
        <v>22</v>
      </c>
      <c r="BN259" s="199" t="s">
        <v>7</v>
      </c>
      <c r="BO259" s="469" t="s">
        <v>8</v>
      </c>
      <c r="BP259" s="470"/>
    </row>
    <row r="260" spans="1:69" ht="15.75" thickBot="1" x14ac:dyDescent="0.3">
      <c r="A260" s="458"/>
      <c r="B260" s="343"/>
      <c r="C260" s="343"/>
      <c r="D260" s="115" t="s">
        <v>47</v>
      </c>
      <c r="E260" s="464" t="s">
        <v>45</v>
      </c>
      <c r="F260" s="465"/>
      <c r="G260" s="466"/>
      <c r="H260" s="116" t="s">
        <v>46</v>
      </c>
      <c r="I260" s="463"/>
      <c r="J260" s="115" t="s">
        <v>47</v>
      </c>
      <c r="K260" s="464" t="s">
        <v>45</v>
      </c>
      <c r="L260" s="465"/>
      <c r="M260" s="466"/>
      <c r="N260" s="116" t="s">
        <v>46</v>
      </c>
      <c r="O260" s="463"/>
      <c r="P260" s="115" t="s">
        <v>47</v>
      </c>
      <c r="Q260" s="464" t="s">
        <v>45</v>
      </c>
      <c r="R260" s="465"/>
      <c r="S260" s="466"/>
      <c r="T260" s="116" t="s">
        <v>46</v>
      </c>
      <c r="U260" s="463"/>
      <c r="V260" s="115" t="s">
        <v>47</v>
      </c>
      <c r="W260" s="464" t="s">
        <v>45</v>
      </c>
      <c r="X260" s="465"/>
      <c r="Y260" s="466"/>
      <c r="Z260" s="116" t="s">
        <v>46</v>
      </c>
      <c r="AA260" s="463"/>
      <c r="AB260" s="115" t="s">
        <v>47</v>
      </c>
      <c r="AC260" s="464" t="s">
        <v>45</v>
      </c>
      <c r="AD260" s="465"/>
      <c r="AE260" s="466"/>
      <c r="AF260" s="116" t="s">
        <v>46</v>
      </c>
      <c r="AG260" s="463"/>
      <c r="AH260" s="115" t="s">
        <v>47</v>
      </c>
      <c r="AI260" s="464" t="s">
        <v>45</v>
      </c>
      <c r="AJ260" s="465"/>
      <c r="AK260" s="466"/>
      <c r="AL260" s="116" t="s">
        <v>46</v>
      </c>
      <c r="AM260" s="463"/>
      <c r="AN260" s="115" t="s">
        <v>47</v>
      </c>
      <c r="AO260" s="464" t="s">
        <v>45</v>
      </c>
      <c r="AP260" s="465"/>
      <c r="AQ260" s="466"/>
      <c r="AR260" s="116" t="s">
        <v>46</v>
      </c>
      <c r="AS260" s="463"/>
      <c r="AT260" s="115" t="s">
        <v>47</v>
      </c>
      <c r="AU260" s="464" t="s">
        <v>45</v>
      </c>
      <c r="AV260" s="465"/>
      <c r="AW260" s="466"/>
      <c r="AX260" s="116" t="s">
        <v>46</v>
      </c>
      <c r="AY260" s="463"/>
      <c r="AZ260" s="115" t="s">
        <v>47</v>
      </c>
      <c r="BA260" s="464" t="s">
        <v>45</v>
      </c>
      <c r="BB260" s="465"/>
      <c r="BC260" s="466"/>
      <c r="BD260" s="116" t="s">
        <v>46</v>
      </c>
      <c r="BE260" s="463"/>
      <c r="BF260" s="115" t="s">
        <v>47</v>
      </c>
      <c r="BG260" s="464" t="s">
        <v>45</v>
      </c>
      <c r="BH260" s="465"/>
      <c r="BI260" s="466"/>
      <c r="BJ260" s="116" t="s">
        <v>46</v>
      </c>
      <c r="BK260" s="463"/>
      <c r="BL260" s="468"/>
      <c r="BM260" s="344"/>
      <c r="BN260" s="343"/>
      <c r="BO260" s="471"/>
      <c r="BP260" s="472"/>
    </row>
    <row r="261" spans="1:69" x14ac:dyDescent="0.25">
      <c r="A261" s="473">
        <v>3</v>
      </c>
      <c r="B261" s="475" t="s">
        <v>88</v>
      </c>
      <c r="C261" s="475" t="s">
        <v>89</v>
      </c>
      <c r="D261" s="132">
        <v>10</v>
      </c>
      <c r="E261" s="132">
        <v>8</v>
      </c>
      <c r="F261" s="132">
        <v>8</v>
      </c>
      <c r="G261" s="133">
        <v>8</v>
      </c>
      <c r="H261" s="133">
        <v>4</v>
      </c>
      <c r="I261" s="203">
        <f>D262</f>
        <v>38</v>
      </c>
      <c r="J261" s="134">
        <v>8</v>
      </c>
      <c r="K261" s="132">
        <v>10</v>
      </c>
      <c r="L261" s="132">
        <v>8</v>
      </c>
      <c r="M261" s="133">
        <v>6</v>
      </c>
      <c r="N261" s="133">
        <v>0</v>
      </c>
      <c r="O261" s="203">
        <f>SUM(I261,J262)</f>
        <v>70</v>
      </c>
      <c r="P261" s="134">
        <v>6</v>
      </c>
      <c r="Q261" s="132">
        <v>10</v>
      </c>
      <c r="R261" s="132">
        <v>6</v>
      </c>
      <c r="S261" s="133">
        <v>0</v>
      </c>
      <c r="T261" s="133">
        <v>8</v>
      </c>
      <c r="U261" s="203">
        <f>SUM(O261,P262)</f>
        <v>100</v>
      </c>
      <c r="V261" s="134">
        <v>8</v>
      </c>
      <c r="W261" s="132">
        <v>10</v>
      </c>
      <c r="X261" s="132">
        <v>10</v>
      </c>
      <c r="Y261" s="133">
        <v>0</v>
      </c>
      <c r="Z261" s="133">
        <v>6</v>
      </c>
      <c r="AA261" s="203">
        <f>SUM(U261,V262)</f>
        <v>134</v>
      </c>
      <c r="AB261" s="134">
        <v>10</v>
      </c>
      <c r="AC261" s="132">
        <v>10</v>
      </c>
      <c r="AD261" s="132">
        <v>10</v>
      </c>
      <c r="AE261" s="133">
        <v>8</v>
      </c>
      <c r="AF261" s="133">
        <v>0</v>
      </c>
      <c r="AG261" s="203">
        <f>SUM(AA261,AB262)</f>
        <v>172</v>
      </c>
      <c r="AH261" s="134">
        <v>6</v>
      </c>
      <c r="AI261" s="132">
        <v>10</v>
      </c>
      <c r="AJ261" s="132">
        <v>10</v>
      </c>
      <c r="AK261" s="133">
        <v>8</v>
      </c>
      <c r="AL261" s="133">
        <v>10</v>
      </c>
      <c r="AM261" s="203">
        <f>SUM(AG261,AH262)</f>
        <v>216</v>
      </c>
      <c r="AN261" s="134">
        <v>10</v>
      </c>
      <c r="AO261" s="132">
        <v>10</v>
      </c>
      <c r="AP261" s="132">
        <v>10</v>
      </c>
      <c r="AQ261" s="133">
        <v>8</v>
      </c>
      <c r="AR261" s="133">
        <v>8</v>
      </c>
      <c r="AS261" s="203">
        <f>SUM(AM261,AN262)</f>
        <v>262</v>
      </c>
      <c r="AT261" s="134">
        <v>10</v>
      </c>
      <c r="AU261" s="132">
        <v>10</v>
      </c>
      <c r="AV261" s="132">
        <v>10</v>
      </c>
      <c r="AW261" s="133">
        <v>8</v>
      </c>
      <c r="AX261" s="133">
        <v>6</v>
      </c>
      <c r="AY261" s="203">
        <f>SUM(AS261,AT262)</f>
        <v>306</v>
      </c>
      <c r="AZ261" s="134">
        <v>10</v>
      </c>
      <c r="BA261" s="132">
        <v>10</v>
      </c>
      <c r="BB261" s="132">
        <v>8</v>
      </c>
      <c r="BC261" s="133">
        <v>6</v>
      </c>
      <c r="BD261" s="133">
        <v>0</v>
      </c>
      <c r="BE261" s="203">
        <f>SUM(AY261,AZ262)</f>
        <v>340</v>
      </c>
      <c r="BF261" s="134">
        <v>8</v>
      </c>
      <c r="BG261" s="132">
        <v>8</v>
      </c>
      <c r="BH261" s="132">
        <v>8</v>
      </c>
      <c r="BI261" s="133">
        <v>6</v>
      </c>
      <c r="BJ261" s="133">
        <v>8</v>
      </c>
      <c r="BK261" s="477">
        <f>SUM(BE261,BF262)</f>
        <v>378</v>
      </c>
      <c r="BL261" s="197">
        <f>COUNTIF(D261:H261,"=10")+COUNTIF(J261:N261,"=10")+COUNTIF(P261:T261,"=10")+COUNTIF(V261:Z261,"=10")+COUNTIF(AB261:AF261,"=10")+COUNTIF(AH261:AL261,"=10")+COUNTIF(AN261:AR261,"=10")+COUNTIF(AT261:AX261,"=10")+COUNTIF(AZ261:BD261,"=10")+COUNTIF(BF261:BJ261,"=10")</f>
        <v>19</v>
      </c>
      <c r="BM261" s="197">
        <f>COUNTIF(D261:H261,"=8")+COUNTIF(J261:N261,"=8")+COUNTIF(P261:T261,"=8")+COUNTIF(V261:Z261,"=8")+COUNTIF(AB261:AF261,"=8")+COUNTIF(AH261:AL261,"=8")+COUNTIF(AN261:AR261,"=8")+COUNTIF(AT261:AX261,"=8")+COUNTIF(AZ261:BD261,"=8")+COUNTIF(BF261:BJ261,"=8")</f>
        <v>17</v>
      </c>
      <c r="BN261" s="195">
        <f>BK261</f>
        <v>378</v>
      </c>
      <c r="BO261" s="479"/>
      <c r="BP261" s="480"/>
    </row>
    <row r="262" spans="1:69" x14ac:dyDescent="0.25">
      <c r="A262" s="474"/>
      <c r="B262" s="476"/>
      <c r="C262" s="476"/>
      <c r="D262" s="207">
        <f>SUM(D261:H261)</f>
        <v>38</v>
      </c>
      <c r="E262" s="207"/>
      <c r="F262" s="207"/>
      <c r="G262" s="207"/>
      <c r="H262" s="208"/>
      <c r="I262" s="205"/>
      <c r="J262" s="206">
        <f>SUM(J261:N261)</f>
        <v>32</v>
      </c>
      <c r="K262" s="207"/>
      <c r="L262" s="207"/>
      <c r="M262" s="207"/>
      <c r="N262" s="208"/>
      <c r="O262" s="205"/>
      <c r="P262" s="206">
        <f>SUM(P261:T261)</f>
        <v>30</v>
      </c>
      <c r="Q262" s="207"/>
      <c r="R262" s="207"/>
      <c r="S262" s="207"/>
      <c r="T262" s="208"/>
      <c r="U262" s="205"/>
      <c r="V262" s="206">
        <f>SUM(V261:Z261)</f>
        <v>34</v>
      </c>
      <c r="W262" s="207"/>
      <c r="X262" s="207"/>
      <c r="Y262" s="207"/>
      <c r="Z262" s="208"/>
      <c r="AA262" s="205"/>
      <c r="AB262" s="206">
        <f>SUM(AB261:AF261)</f>
        <v>38</v>
      </c>
      <c r="AC262" s="207"/>
      <c r="AD262" s="207"/>
      <c r="AE262" s="207"/>
      <c r="AF262" s="208"/>
      <c r="AG262" s="205"/>
      <c r="AH262" s="206">
        <f>SUM(AH261:AL261)</f>
        <v>44</v>
      </c>
      <c r="AI262" s="207"/>
      <c r="AJ262" s="207"/>
      <c r="AK262" s="207"/>
      <c r="AL262" s="208"/>
      <c r="AM262" s="205"/>
      <c r="AN262" s="206">
        <f>SUM(AN261:AR261)</f>
        <v>46</v>
      </c>
      <c r="AO262" s="207"/>
      <c r="AP262" s="207"/>
      <c r="AQ262" s="207"/>
      <c r="AR262" s="208"/>
      <c r="AS262" s="205"/>
      <c r="AT262" s="206">
        <f>SUM(AT261:AX261)</f>
        <v>44</v>
      </c>
      <c r="AU262" s="207"/>
      <c r="AV262" s="207"/>
      <c r="AW262" s="207"/>
      <c r="AX262" s="208"/>
      <c r="AY262" s="205"/>
      <c r="AZ262" s="206">
        <f>SUM(AZ261:BD261)</f>
        <v>34</v>
      </c>
      <c r="BA262" s="207"/>
      <c r="BB262" s="207"/>
      <c r="BC262" s="207"/>
      <c r="BD262" s="208"/>
      <c r="BE262" s="205"/>
      <c r="BF262" s="206">
        <f>SUM(BF261:BJ261)</f>
        <v>38</v>
      </c>
      <c r="BG262" s="207"/>
      <c r="BH262" s="207"/>
      <c r="BI262" s="207"/>
      <c r="BJ262" s="208"/>
      <c r="BK262" s="478"/>
      <c r="BL262" s="198"/>
      <c r="BM262" s="198"/>
      <c r="BN262" s="196"/>
      <c r="BO262" s="481"/>
      <c r="BP262" s="482"/>
    </row>
    <row r="263" spans="1:69" x14ac:dyDescent="0.25">
      <c r="A263" s="483">
        <v>2</v>
      </c>
      <c r="B263" s="484" t="s">
        <v>69</v>
      </c>
      <c r="C263" s="486" t="s">
        <v>70</v>
      </c>
      <c r="D263" s="138">
        <v>8</v>
      </c>
      <c r="E263" s="140">
        <v>10</v>
      </c>
      <c r="F263" s="140">
        <v>10</v>
      </c>
      <c r="G263" s="137">
        <v>0</v>
      </c>
      <c r="H263" s="137">
        <v>4</v>
      </c>
      <c r="I263" s="488">
        <f>D264</f>
        <v>32</v>
      </c>
      <c r="J263" s="138">
        <v>10</v>
      </c>
      <c r="K263" s="140">
        <v>10</v>
      </c>
      <c r="L263" s="140">
        <v>10</v>
      </c>
      <c r="M263" s="137">
        <v>4</v>
      </c>
      <c r="N263" s="137">
        <v>8</v>
      </c>
      <c r="O263" s="488">
        <f>SUM(I263,J264)</f>
        <v>74</v>
      </c>
      <c r="P263" s="138">
        <v>10</v>
      </c>
      <c r="Q263" s="140">
        <v>10</v>
      </c>
      <c r="R263" s="140">
        <v>10</v>
      </c>
      <c r="S263" s="137">
        <v>8</v>
      </c>
      <c r="T263" s="137">
        <v>10</v>
      </c>
      <c r="U263" s="488">
        <f>SUM(O263,P264)</f>
        <v>122</v>
      </c>
      <c r="V263" s="138">
        <v>8</v>
      </c>
      <c r="W263" s="140">
        <v>10</v>
      </c>
      <c r="X263" s="140">
        <v>8</v>
      </c>
      <c r="Y263" s="137">
        <v>8</v>
      </c>
      <c r="Z263" s="137">
        <v>6</v>
      </c>
      <c r="AA263" s="488">
        <f>SUM(U263,V264)</f>
        <v>162</v>
      </c>
      <c r="AB263" s="138">
        <v>8</v>
      </c>
      <c r="AC263" s="140">
        <v>10</v>
      </c>
      <c r="AD263" s="140">
        <v>10</v>
      </c>
      <c r="AE263" s="137">
        <v>6</v>
      </c>
      <c r="AF263" s="137">
        <v>4</v>
      </c>
      <c r="AG263" s="488">
        <f>SUM(AA263,AB264)</f>
        <v>200</v>
      </c>
      <c r="AH263" s="138">
        <v>10</v>
      </c>
      <c r="AI263" s="140">
        <v>8</v>
      </c>
      <c r="AJ263" s="140">
        <v>6</v>
      </c>
      <c r="AK263" s="137">
        <v>6</v>
      </c>
      <c r="AL263" s="137">
        <v>0</v>
      </c>
      <c r="AM263" s="488">
        <f>SUM(AG263,AH264)</f>
        <v>230</v>
      </c>
      <c r="AN263" s="138">
        <v>8</v>
      </c>
      <c r="AO263" s="140">
        <v>10</v>
      </c>
      <c r="AP263" s="140">
        <v>10</v>
      </c>
      <c r="AQ263" s="137">
        <v>6</v>
      </c>
      <c r="AR263" s="137">
        <v>10</v>
      </c>
      <c r="AS263" s="488">
        <f>SUM(AM263,AN264)</f>
        <v>274</v>
      </c>
      <c r="AT263" s="138">
        <v>10</v>
      </c>
      <c r="AU263" s="140">
        <v>10</v>
      </c>
      <c r="AV263" s="140">
        <v>10</v>
      </c>
      <c r="AW263" s="137">
        <v>0</v>
      </c>
      <c r="AX263" s="137">
        <v>8</v>
      </c>
      <c r="AY263" s="488">
        <f>SUM(AS263,AT264)</f>
        <v>312</v>
      </c>
      <c r="AZ263" s="138">
        <v>8</v>
      </c>
      <c r="BA263" s="140">
        <v>10</v>
      </c>
      <c r="BB263" s="140">
        <v>10</v>
      </c>
      <c r="BC263" s="137">
        <v>6</v>
      </c>
      <c r="BD263" s="137">
        <v>10</v>
      </c>
      <c r="BE263" s="488">
        <f>SUM(AY263,AZ264)</f>
        <v>356</v>
      </c>
      <c r="BF263" s="138">
        <v>8</v>
      </c>
      <c r="BG263" s="140">
        <v>10</v>
      </c>
      <c r="BH263" s="140">
        <v>8</v>
      </c>
      <c r="BI263" s="137">
        <v>0</v>
      </c>
      <c r="BJ263" s="137">
        <v>8</v>
      </c>
      <c r="BK263" s="489">
        <f>SUM(BE263,BF264)</f>
        <v>390</v>
      </c>
      <c r="BL263" s="491">
        <f>COUNTIF(D263:H263,"=10")+COUNTIF(J263:N263,"=10")+COUNTIF(P263:T263,"=10")+COUNTIF(V263:Z263,"=10")+COUNTIF(AB263:AF263,"=10")+COUNTIF(AH263:AL263,"=10")+COUNTIF(AN263:AR263,"=10")+COUNTIF(AT263:AX263,"=10")+COUNTIF(AZ263:BD263,"=10")+COUNTIF(BF263:BJ263,"=10")</f>
        <v>23</v>
      </c>
      <c r="BM263" s="491">
        <f>COUNTIF(D263:H263,"=8")+COUNTIF(J263:N263,"=8")+COUNTIF(P263:T263,"=8")+COUNTIF(V263:Z263,"=8")+COUNTIF(AB263:AF263,"=8")+COUNTIF(AH263:AL263,"=8")+COUNTIF(AN263:AR263,"=8")+COUNTIF(AT263:AX263,"=8")+COUNTIF(AZ263:BD263,"=8")+COUNTIF(BF263:BJ263,"=8")</f>
        <v>14</v>
      </c>
      <c r="BN263" s="234">
        <f>BK263</f>
        <v>390</v>
      </c>
      <c r="BO263" s="492" t="s">
        <v>102</v>
      </c>
      <c r="BP263" s="493"/>
    </row>
    <row r="264" spans="1:69" ht="15.75" thickBot="1" x14ac:dyDescent="0.3">
      <c r="A264" s="458"/>
      <c r="B264" s="485"/>
      <c r="C264" s="487"/>
      <c r="D264" s="345">
        <f>SUM(D263:H263)</f>
        <v>32</v>
      </c>
      <c r="E264" s="346"/>
      <c r="F264" s="346"/>
      <c r="G264" s="346"/>
      <c r="H264" s="347"/>
      <c r="I264" s="339"/>
      <c r="J264" s="345">
        <f>SUM(J263:N263)</f>
        <v>42</v>
      </c>
      <c r="K264" s="346"/>
      <c r="L264" s="346"/>
      <c r="M264" s="346"/>
      <c r="N264" s="347"/>
      <c r="O264" s="339"/>
      <c r="P264" s="345">
        <f>SUM(P263:T263)</f>
        <v>48</v>
      </c>
      <c r="Q264" s="346"/>
      <c r="R264" s="346"/>
      <c r="S264" s="346"/>
      <c r="T264" s="347"/>
      <c r="U264" s="339"/>
      <c r="V264" s="345">
        <f>SUM(V263:Z263)</f>
        <v>40</v>
      </c>
      <c r="W264" s="346"/>
      <c r="X264" s="346"/>
      <c r="Y264" s="346"/>
      <c r="Z264" s="347"/>
      <c r="AA264" s="339"/>
      <c r="AB264" s="345">
        <f>SUM(AB263:AF263)</f>
        <v>38</v>
      </c>
      <c r="AC264" s="346"/>
      <c r="AD264" s="346"/>
      <c r="AE264" s="346"/>
      <c r="AF264" s="347"/>
      <c r="AG264" s="339"/>
      <c r="AH264" s="345">
        <f>SUM(AH263:AL263)</f>
        <v>30</v>
      </c>
      <c r="AI264" s="346"/>
      <c r="AJ264" s="346"/>
      <c r="AK264" s="346"/>
      <c r="AL264" s="347"/>
      <c r="AM264" s="339"/>
      <c r="AN264" s="345">
        <f>SUM(AN263:AR263)</f>
        <v>44</v>
      </c>
      <c r="AO264" s="346"/>
      <c r="AP264" s="346"/>
      <c r="AQ264" s="346"/>
      <c r="AR264" s="347"/>
      <c r="AS264" s="339"/>
      <c r="AT264" s="345">
        <f>SUM(AT263:AX263)</f>
        <v>38</v>
      </c>
      <c r="AU264" s="346"/>
      <c r="AV264" s="346"/>
      <c r="AW264" s="346"/>
      <c r="AX264" s="347"/>
      <c r="AY264" s="339"/>
      <c r="AZ264" s="345">
        <f>SUM(AZ263:BD263)</f>
        <v>44</v>
      </c>
      <c r="BA264" s="346"/>
      <c r="BB264" s="346"/>
      <c r="BC264" s="346"/>
      <c r="BD264" s="347"/>
      <c r="BE264" s="339"/>
      <c r="BF264" s="345">
        <f>SUM(BF263:BJ263)</f>
        <v>34</v>
      </c>
      <c r="BG264" s="346"/>
      <c r="BH264" s="346"/>
      <c r="BI264" s="346"/>
      <c r="BJ264" s="347"/>
      <c r="BK264" s="490"/>
      <c r="BL264" s="340"/>
      <c r="BM264" s="340"/>
      <c r="BN264" s="343"/>
      <c r="BO264" s="494"/>
      <c r="BP264" s="495"/>
    </row>
    <row r="265" spans="1:69" s="113" customFormat="1" ht="15" customHeight="1" x14ac:dyDescent="0.25">
      <c r="A265" s="496">
        <v>3</v>
      </c>
      <c r="B265" s="498" t="s">
        <v>88</v>
      </c>
      <c r="C265" s="498" t="s">
        <v>89</v>
      </c>
      <c r="D265" s="163">
        <v>10</v>
      </c>
      <c r="E265" s="163">
        <v>10</v>
      </c>
      <c r="F265" s="163">
        <v>10</v>
      </c>
      <c r="G265" s="161">
        <v>6</v>
      </c>
      <c r="H265" s="161">
        <v>0</v>
      </c>
      <c r="I265" s="249">
        <f>D266</f>
        <v>36</v>
      </c>
      <c r="J265" s="160">
        <v>8</v>
      </c>
      <c r="K265" s="163">
        <v>10</v>
      </c>
      <c r="L265" s="163">
        <v>8</v>
      </c>
      <c r="M265" s="161">
        <v>0</v>
      </c>
      <c r="N265" s="161">
        <v>6</v>
      </c>
      <c r="O265" s="249">
        <f>SUM(I265,J266)</f>
        <v>68</v>
      </c>
      <c r="P265" s="160">
        <v>8</v>
      </c>
      <c r="Q265" s="163">
        <v>10</v>
      </c>
      <c r="R265" s="163">
        <v>10</v>
      </c>
      <c r="S265" s="161">
        <v>4</v>
      </c>
      <c r="T265" s="161">
        <v>8</v>
      </c>
      <c r="U265" s="249">
        <f>SUM(O265,P266)</f>
        <v>108</v>
      </c>
      <c r="V265" s="160">
        <v>10</v>
      </c>
      <c r="W265" s="163">
        <v>10</v>
      </c>
      <c r="X265" s="163">
        <v>8</v>
      </c>
      <c r="Y265" s="161">
        <v>8</v>
      </c>
      <c r="Z265" s="161">
        <v>6</v>
      </c>
      <c r="AA265" s="249">
        <f>SUM(U265,V266)</f>
        <v>150</v>
      </c>
      <c r="AB265" s="160">
        <v>6</v>
      </c>
      <c r="AC265" s="163">
        <v>10</v>
      </c>
      <c r="AD265" s="163">
        <v>10</v>
      </c>
      <c r="AE265" s="161">
        <v>8</v>
      </c>
      <c r="AF265" s="161">
        <v>4</v>
      </c>
      <c r="AG265" s="249">
        <f>SUM(AA265,AB266)</f>
        <v>188</v>
      </c>
      <c r="AH265" s="160">
        <v>6</v>
      </c>
      <c r="AI265" s="163">
        <v>10</v>
      </c>
      <c r="AJ265" s="163">
        <v>8</v>
      </c>
      <c r="AK265" s="161">
        <v>0</v>
      </c>
      <c r="AL265" s="161">
        <v>8</v>
      </c>
      <c r="AM265" s="249">
        <f>SUM(AG265,AH266)</f>
        <v>220</v>
      </c>
      <c r="AN265" s="160">
        <v>8</v>
      </c>
      <c r="AO265" s="163">
        <v>10</v>
      </c>
      <c r="AP265" s="163">
        <v>10</v>
      </c>
      <c r="AQ265" s="161">
        <v>10</v>
      </c>
      <c r="AR265" s="161">
        <v>8</v>
      </c>
      <c r="AS265" s="249">
        <f>SUM(AM265,AN266)</f>
        <v>266</v>
      </c>
      <c r="AT265" s="160">
        <v>10</v>
      </c>
      <c r="AU265" s="163">
        <v>10</v>
      </c>
      <c r="AV265" s="163">
        <v>8</v>
      </c>
      <c r="AW265" s="161">
        <v>6</v>
      </c>
      <c r="AX265" s="161">
        <v>6</v>
      </c>
      <c r="AY265" s="249">
        <f>SUM(AS265,AT266)</f>
        <v>306</v>
      </c>
      <c r="AZ265" s="160">
        <v>8</v>
      </c>
      <c r="BA265" s="163">
        <v>10</v>
      </c>
      <c r="BB265" s="163">
        <v>10</v>
      </c>
      <c r="BC265" s="161">
        <v>4</v>
      </c>
      <c r="BD265" s="161">
        <v>8</v>
      </c>
      <c r="BE265" s="249">
        <f>SUM(AY265,AZ266)</f>
        <v>346</v>
      </c>
      <c r="BF265" s="160">
        <v>10</v>
      </c>
      <c r="BG265" s="163">
        <v>10</v>
      </c>
      <c r="BH265" s="163">
        <v>8</v>
      </c>
      <c r="BI265" s="161">
        <v>4</v>
      </c>
      <c r="BJ265" s="161">
        <v>10</v>
      </c>
      <c r="BK265" s="500">
        <f>SUM(BE265,BF266)</f>
        <v>388</v>
      </c>
      <c r="BL265" s="281">
        <f>COUNTIF(D265:H265,"=10")+COUNTIF(J265:N265,"=10")+COUNTIF(P265:T265,"=10")+COUNTIF(V265:Z265,"=10")+COUNTIF(AB265:AF265,"=10")+COUNTIF(AH265:AL265,"=10")+COUNTIF(AN265:AR265,"=10")+COUNTIF(AT265:AX265,"=10")+COUNTIF(AZ265:BD265,"=10")+COUNTIF(BF265:BJ265,"=10")</f>
        <v>21</v>
      </c>
      <c r="BM265" s="281">
        <f>COUNTIF(D265:H265,"=8")+COUNTIF(J265:N265,"=8")+COUNTIF(P265:T265,"=8")+COUNTIF(V265:Z265,"=8")+COUNTIF(AB265:AF265,"=8")+COUNTIF(AH265:AL265,"=8")+COUNTIF(AN265:AR265,"=8")+COUNTIF(AT265:AX265,"=8")+COUNTIF(AZ265:BD265,"=8")+COUNTIF(BF265:BJ265,"=8")</f>
        <v>15</v>
      </c>
      <c r="BN265" s="283">
        <f>BK265</f>
        <v>388</v>
      </c>
      <c r="BO265" s="502" t="s">
        <v>102</v>
      </c>
      <c r="BP265" s="503"/>
      <c r="BQ265" s="519">
        <f>BN261+BN265</f>
        <v>766</v>
      </c>
    </row>
    <row r="266" spans="1:69" s="113" customFormat="1" ht="15" customHeight="1" x14ac:dyDescent="0.25">
      <c r="A266" s="497"/>
      <c r="B266" s="499"/>
      <c r="C266" s="499"/>
      <c r="D266" s="253">
        <f>SUM(D265:H265)</f>
        <v>36</v>
      </c>
      <c r="E266" s="253"/>
      <c r="F266" s="253"/>
      <c r="G266" s="253"/>
      <c r="H266" s="254"/>
      <c r="I266" s="251"/>
      <c r="J266" s="252">
        <f>SUM(J265:N265)</f>
        <v>32</v>
      </c>
      <c r="K266" s="253"/>
      <c r="L266" s="253"/>
      <c r="M266" s="253"/>
      <c r="N266" s="254"/>
      <c r="O266" s="251"/>
      <c r="P266" s="252">
        <f>SUM(P265:T265)</f>
        <v>40</v>
      </c>
      <c r="Q266" s="253"/>
      <c r="R266" s="253"/>
      <c r="S266" s="253"/>
      <c r="T266" s="254"/>
      <c r="U266" s="251"/>
      <c r="V266" s="252">
        <f>SUM(V265:Z265)</f>
        <v>42</v>
      </c>
      <c r="W266" s="253"/>
      <c r="X266" s="253"/>
      <c r="Y266" s="253"/>
      <c r="Z266" s="254"/>
      <c r="AA266" s="251"/>
      <c r="AB266" s="252">
        <f>SUM(AB265:AF265)</f>
        <v>38</v>
      </c>
      <c r="AC266" s="253"/>
      <c r="AD266" s="253"/>
      <c r="AE266" s="253"/>
      <c r="AF266" s="254"/>
      <c r="AG266" s="251"/>
      <c r="AH266" s="252">
        <f>SUM(AH265:AL265)</f>
        <v>32</v>
      </c>
      <c r="AI266" s="253"/>
      <c r="AJ266" s="253"/>
      <c r="AK266" s="253"/>
      <c r="AL266" s="254"/>
      <c r="AM266" s="251"/>
      <c r="AN266" s="252">
        <f>SUM(AN265:AR265)</f>
        <v>46</v>
      </c>
      <c r="AO266" s="253"/>
      <c r="AP266" s="253"/>
      <c r="AQ266" s="253"/>
      <c r="AR266" s="254"/>
      <c r="AS266" s="251"/>
      <c r="AT266" s="252">
        <f>SUM(AT265:AX265)</f>
        <v>40</v>
      </c>
      <c r="AU266" s="253"/>
      <c r="AV266" s="253"/>
      <c r="AW266" s="253"/>
      <c r="AX266" s="254"/>
      <c r="AY266" s="251"/>
      <c r="AZ266" s="252">
        <f>SUM(AZ265:BD265)</f>
        <v>40</v>
      </c>
      <c r="BA266" s="253"/>
      <c r="BB266" s="253"/>
      <c r="BC266" s="253"/>
      <c r="BD266" s="254"/>
      <c r="BE266" s="251"/>
      <c r="BF266" s="252">
        <f>SUM(BF265:BJ265)</f>
        <v>42</v>
      </c>
      <c r="BG266" s="253"/>
      <c r="BH266" s="253"/>
      <c r="BI266" s="253"/>
      <c r="BJ266" s="254"/>
      <c r="BK266" s="501"/>
      <c r="BL266" s="282"/>
      <c r="BM266" s="282"/>
      <c r="BN266" s="284"/>
      <c r="BO266" s="504"/>
      <c r="BP266" s="505"/>
      <c r="BQ266" s="519"/>
    </row>
    <row r="267" spans="1:69" s="113" customFormat="1" ht="15" customHeight="1" x14ac:dyDescent="0.25">
      <c r="A267" s="506">
        <v>2</v>
      </c>
      <c r="B267" s="508" t="s">
        <v>69</v>
      </c>
      <c r="C267" s="510" t="s">
        <v>70</v>
      </c>
      <c r="D267" s="175">
        <v>10</v>
      </c>
      <c r="E267" s="176">
        <v>10</v>
      </c>
      <c r="F267" s="176">
        <v>6</v>
      </c>
      <c r="G267" s="177">
        <v>0</v>
      </c>
      <c r="H267" s="177">
        <v>8</v>
      </c>
      <c r="I267" s="511">
        <f>D268</f>
        <v>34</v>
      </c>
      <c r="J267" s="175">
        <v>10</v>
      </c>
      <c r="K267" s="176">
        <v>10</v>
      </c>
      <c r="L267" s="176">
        <v>10</v>
      </c>
      <c r="M267" s="177">
        <v>0</v>
      </c>
      <c r="N267" s="177">
        <v>8</v>
      </c>
      <c r="O267" s="511">
        <f>SUM(I267,J268)</f>
        <v>72</v>
      </c>
      <c r="P267" s="175">
        <v>10</v>
      </c>
      <c r="Q267" s="176">
        <v>10</v>
      </c>
      <c r="R267" s="176">
        <v>8</v>
      </c>
      <c r="S267" s="177">
        <v>4</v>
      </c>
      <c r="T267" s="177">
        <v>10</v>
      </c>
      <c r="U267" s="511">
        <f>SUM(O267,P268)</f>
        <v>114</v>
      </c>
      <c r="V267" s="175">
        <v>10</v>
      </c>
      <c r="W267" s="176">
        <v>10</v>
      </c>
      <c r="X267" s="176">
        <v>10</v>
      </c>
      <c r="Y267" s="177">
        <v>10</v>
      </c>
      <c r="Z267" s="177">
        <v>6</v>
      </c>
      <c r="AA267" s="511">
        <f>SUM(U267,V268)</f>
        <v>160</v>
      </c>
      <c r="AB267" s="175">
        <v>8</v>
      </c>
      <c r="AC267" s="176">
        <v>10</v>
      </c>
      <c r="AD267" s="176">
        <v>8</v>
      </c>
      <c r="AE267" s="177">
        <v>0</v>
      </c>
      <c r="AF267" s="177">
        <v>6</v>
      </c>
      <c r="AG267" s="511">
        <f>SUM(AA267,AB268)</f>
        <v>192</v>
      </c>
      <c r="AH267" s="175">
        <v>10</v>
      </c>
      <c r="AI267" s="176">
        <v>10</v>
      </c>
      <c r="AJ267" s="176">
        <v>8</v>
      </c>
      <c r="AK267" s="177">
        <v>6</v>
      </c>
      <c r="AL267" s="177">
        <v>8</v>
      </c>
      <c r="AM267" s="511">
        <f>SUM(AG267,AH268)</f>
        <v>234</v>
      </c>
      <c r="AN267" s="175">
        <v>10</v>
      </c>
      <c r="AO267" s="176">
        <v>10</v>
      </c>
      <c r="AP267" s="176">
        <v>8</v>
      </c>
      <c r="AQ267" s="177">
        <v>4</v>
      </c>
      <c r="AR267" s="177">
        <v>10</v>
      </c>
      <c r="AS267" s="511">
        <f>SUM(AM267,AN268)</f>
        <v>276</v>
      </c>
      <c r="AT267" s="175">
        <v>8</v>
      </c>
      <c r="AU267" s="176">
        <v>10</v>
      </c>
      <c r="AV267" s="176">
        <v>8</v>
      </c>
      <c r="AW267" s="177">
        <v>0</v>
      </c>
      <c r="AX267" s="177">
        <v>10</v>
      </c>
      <c r="AY267" s="511">
        <f>SUM(AS267,AT268)</f>
        <v>312</v>
      </c>
      <c r="AZ267" s="175">
        <v>10</v>
      </c>
      <c r="BA267" s="176">
        <v>8</v>
      </c>
      <c r="BB267" s="176">
        <v>8</v>
      </c>
      <c r="BC267" s="177">
        <v>4</v>
      </c>
      <c r="BD267" s="177">
        <v>6</v>
      </c>
      <c r="BE267" s="511">
        <f>SUM(AY267,AZ268)</f>
        <v>348</v>
      </c>
      <c r="BF267" s="175">
        <v>6</v>
      </c>
      <c r="BG267" s="176">
        <v>10</v>
      </c>
      <c r="BH267" s="176">
        <v>8</v>
      </c>
      <c r="BI267" s="177">
        <v>4</v>
      </c>
      <c r="BJ267" s="177">
        <v>6</v>
      </c>
      <c r="BK267" s="512">
        <f>SUM(BE267,BF268)</f>
        <v>382</v>
      </c>
      <c r="BL267" s="514">
        <f>COUNTIF(D267:H267,"=10")+COUNTIF(J267:N267,"=10")+COUNTIF(P267:T267,"=10")+COUNTIF(V267:Z267,"=10")+COUNTIF(AB267:AF267,"=10")+COUNTIF(AH267:AL267,"=10")+COUNTIF(AN267:AR267,"=10")+COUNTIF(AT267:AX267,"=10")+COUNTIF(AZ267:BD267,"=10")+COUNTIF(BF267:BJ267,"=10")</f>
        <v>22</v>
      </c>
      <c r="BM267" s="514">
        <f>COUNTIF(D267:H267,"=8")+COUNTIF(J267:N267,"=8")+COUNTIF(P267:T267,"=8")+COUNTIF(V267:Z267,"=8")+COUNTIF(AB267:AF267,"=8")+COUNTIF(AH267:AL267,"=8")+COUNTIF(AN267:AR267,"=8")+COUNTIF(AT267:AX267,"=8")+COUNTIF(AZ267:BD267,"=8")+COUNTIF(BF267:BJ267,"=8")</f>
        <v>13</v>
      </c>
      <c r="BN267" s="306">
        <f>BK267</f>
        <v>382</v>
      </c>
      <c r="BO267" s="515"/>
      <c r="BP267" s="516"/>
      <c r="BQ267" s="519">
        <f>BN263+BN267</f>
        <v>772</v>
      </c>
    </row>
    <row r="268" spans="1:69" s="113" customFormat="1" ht="15.75" customHeight="1" thickBot="1" x14ac:dyDescent="0.3">
      <c r="A268" s="507"/>
      <c r="B268" s="509"/>
      <c r="C268" s="509"/>
      <c r="D268" s="356">
        <f>SUM(D267:H267)</f>
        <v>34</v>
      </c>
      <c r="E268" s="357"/>
      <c r="F268" s="357"/>
      <c r="G268" s="357"/>
      <c r="H268" s="358"/>
      <c r="I268" s="383"/>
      <c r="J268" s="356">
        <f>SUM(J267:N267)</f>
        <v>38</v>
      </c>
      <c r="K268" s="357"/>
      <c r="L268" s="357"/>
      <c r="M268" s="357"/>
      <c r="N268" s="358"/>
      <c r="O268" s="383"/>
      <c r="P268" s="356">
        <f>SUM(P267:T267)</f>
        <v>42</v>
      </c>
      <c r="Q268" s="357"/>
      <c r="R268" s="357"/>
      <c r="S268" s="357"/>
      <c r="T268" s="358"/>
      <c r="U268" s="383"/>
      <c r="V268" s="356">
        <f>SUM(V267:Z267)</f>
        <v>46</v>
      </c>
      <c r="W268" s="357"/>
      <c r="X268" s="357"/>
      <c r="Y268" s="357"/>
      <c r="Z268" s="358"/>
      <c r="AA268" s="383"/>
      <c r="AB268" s="356">
        <f>SUM(AB267:AF267)</f>
        <v>32</v>
      </c>
      <c r="AC268" s="357"/>
      <c r="AD268" s="357"/>
      <c r="AE268" s="357"/>
      <c r="AF268" s="358"/>
      <c r="AG268" s="383"/>
      <c r="AH268" s="356">
        <f>SUM(AH267:AL267)</f>
        <v>42</v>
      </c>
      <c r="AI268" s="357"/>
      <c r="AJ268" s="357"/>
      <c r="AK268" s="357"/>
      <c r="AL268" s="358"/>
      <c r="AM268" s="383"/>
      <c r="AN268" s="356">
        <f>SUM(AN267:AR267)</f>
        <v>42</v>
      </c>
      <c r="AO268" s="357"/>
      <c r="AP268" s="357"/>
      <c r="AQ268" s="357"/>
      <c r="AR268" s="358"/>
      <c r="AS268" s="383"/>
      <c r="AT268" s="356">
        <f>SUM(AT267:AX267)</f>
        <v>36</v>
      </c>
      <c r="AU268" s="357"/>
      <c r="AV268" s="357"/>
      <c r="AW268" s="357"/>
      <c r="AX268" s="358"/>
      <c r="AY268" s="383"/>
      <c r="AZ268" s="356">
        <f>SUM(AZ267:BD267)</f>
        <v>36</v>
      </c>
      <c r="BA268" s="357"/>
      <c r="BB268" s="357"/>
      <c r="BC268" s="357"/>
      <c r="BD268" s="358"/>
      <c r="BE268" s="383"/>
      <c r="BF268" s="356">
        <f>SUM(BF267:BJ267)</f>
        <v>34</v>
      </c>
      <c r="BG268" s="357"/>
      <c r="BH268" s="357"/>
      <c r="BI268" s="357"/>
      <c r="BJ268" s="358"/>
      <c r="BK268" s="513"/>
      <c r="BL268" s="399"/>
      <c r="BM268" s="399"/>
      <c r="BN268" s="400"/>
      <c r="BO268" s="517"/>
      <c r="BP268" s="518"/>
      <c r="BQ268" s="519"/>
    </row>
    <row r="269" spans="1:69" s="113" customFormat="1" x14ac:dyDescent="0.25"/>
  </sheetData>
  <sortState ref="B6:G21">
    <sortCondition descending="1" ref="E6:E21"/>
  </sortState>
  <mergeCells count="1693">
    <mergeCell ref="AC140:AE140"/>
    <mergeCell ref="W140:Y140"/>
    <mergeCell ref="Q140:S140"/>
    <mergeCell ref="K140:M140"/>
    <mergeCell ref="E140:G140"/>
    <mergeCell ref="E152:G152"/>
    <mergeCell ref="K152:M152"/>
    <mergeCell ref="Q152:S152"/>
    <mergeCell ref="W152:Y152"/>
    <mergeCell ref="AC152:AE152"/>
    <mergeCell ref="U139:U140"/>
    <mergeCell ref="AA139:AA140"/>
    <mergeCell ref="AA145:AA146"/>
    <mergeCell ref="U143:U144"/>
    <mergeCell ref="AA143:AA144"/>
    <mergeCell ref="V148:Z148"/>
    <mergeCell ref="AG133:AG134"/>
    <mergeCell ref="D136:H136"/>
    <mergeCell ref="J136:N136"/>
    <mergeCell ref="P136:T136"/>
    <mergeCell ref="V136:Z136"/>
    <mergeCell ref="AB136:AF136"/>
    <mergeCell ref="A135:A136"/>
    <mergeCell ref="B135:B136"/>
    <mergeCell ref="C135:C136"/>
    <mergeCell ref="I135:I136"/>
    <mergeCell ref="O135:O136"/>
    <mergeCell ref="U135:U136"/>
    <mergeCell ref="AA135:AA136"/>
    <mergeCell ref="AG135:AG136"/>
    <mergeCell ref="D134:H134"/>
    <mergeCell ref="J134:N134"/>
    <mergeCell ref="P134:T134"/>
    <mergeCell ref="V134:Z134"/>
    <mergeCell ref="AB134:AF134"/>
    <mergeCell ref="A133:A134"/>
    <mergeCell ref="B133:B134"/>
    <mergeCell ref="C133:C134"/>
    <mergeCell ref="I133:I134"/>
    <mergeCell ref="O133:O134"/>
    <mergeCell ref="AA127:AA128"/>
    <mergeCell ref="AB127:AF127"/>
    <mergeCell ref="AG127:AG128"/>
    <mergeCell ref="W128:Y128"/>
    <mergeCell ref="AC128:AE128"/>
    <mergeCell ref="AH127:AH128"/>
    <mergeCell ref="AI127:AI128"/>
    <mergeCell ref="AJ127:AJ128"/>
    <mergeCell ref="AK127:AL128"/>
    <mergeCell ref="AG131:AG132"/>
    <mergeCell ref="A129:A130"/>
    <mergeCell ref="B129:B130"/>
    <mergeCell ref="C129:C130"/>
    <mergeCell ref="I129:I130"/>
    <mergeCell ref="O129:O130"/>
    <mergeCell ref="U129:U130"/>
    <mergeCell ref="AA129:AA130"/>
    <mergeCell ref="AG129:AG130"/>
    <mergeCell ref="D130:H130"/>
    <mergeCell ref="J130:N130"/>
    <mergeCell ref="D132:H132"/>
    <mergeCell ref="J132:N132"/>
    <mergeCell ref="P132:T132"/>
    <mergeCell ref="V132:Z132"/>
    <mergeCell ref="AB132:AF132"/>
    <mergeCell ref="P130:T130"/>
    <mergeCell ref="V130:Z130"/>
    <mergeCell ref="AB130:AF130"/>
    <mergeCell ref="AA131:AA132"/>
    <mergeCell ref="AB120:AF120"/>
    <mergeCell ref="O115:O116"/>
    <mergeCell ref="AG119:AG120"/>
    <mergeCell ref="D122:H122"/>
    <mergeCell ref="J122:N122"/>
    <mergeCell ref="P122:T122"/>
    <mergeCell ref="V122:Z122"/>
    <mergeCell ref="AB122:AF122"/>
    <mergeCell ref="A121:A122"/>
    <mergeCell ref="B121:B122"/>
    <mergeCell ref="C121:C122"/>
    <mergeCell ref="I121:I122"/>
    <mergeCell ref="O121:O122"/>
    <mergeCell ref="U121:U122"/>
    <mergeCell ref="AA121:AA122"/>
    <mergeCell ref="AG121:AG122"/>
    <mergeCell ref="AB124:AF124"/>
    <mergeCell ref="A123:A124"/>
    <mergeCell ref="B123:B124"/>
    <mergeCell ref="C123:C124"/>
    <mergeCell ref="I123:I124"/>
    <mergeCell ref="O123:O124"/>
    <mergeCell ref="U123:U124"/>
    <mergeCell ref="AA123:AA124"/>
    <mergeCell ref="AG123:AG124"/>
    <mergeCell ref="AB110:AF110"/>
    <mergeCell ref="AB108:AF108"/>
    <mergeCell ref="AG109:AG110"/>
    <mergeCell ref="D112:H112"/>
    <mergeCell ref="J112:N112"/>
    <mergeCell ref="P112:T112"/>
    <mergeCell ref="V112:Z112"/>
    <mergeCell ref="AB112:AF112"/>
    <mergeCell ref="D118:H118"/>
    <mergeCell ref="J118:N118"/>
    <mergeCell ref="P118:T118"/>
    <mergeCell ref="V118:Z118"/>
    <mergeCell ref="AB118:AF118"/>
    <mergeCell ref="AG111:AG112"/>
    <mergeCell ref="V115:Z115"/>
    <mergeCell ref="AA115:AA116"/>
    <mergeCell ref="AB115:AF115"/>
    <mergeCell ref="AG115:AG116"/>
    <mergeCell ref="W116:Y116"/>
    <mergeCell ref="I117:I118"/>
    <mergeCell ref="O117:O118"/>
    <mergeCell ref="AC116:AE116"/>
    <mergeCell ref="Q116:S116"/>
    <mergeCell ref="K116:M116"/>
    <mergeCell ref="AC104:AE104"/>
    <mergeCell ref="AG103:AG104"/>
    <mergeCell ref="I97:I98"/>
    <mergeCell ref="O97:O98"/>
    <mergeCell ref="U97:U98"/>
    <mergeCell ref="AA97:AA98"/>
    <mergeCell ref="AG97:AG98"/>
    <mergeCell ref="O103:O104"/>
    <mergeCell ref="U103:U104"/>
    <mergeCell ref="AA103:AA104"/>
    <mergeCell ref="U99:U100"/>
    <mergeCell ref="D100:H100"/>
    <mergeCell ref="J100:N100"/>
    <mergeCell ref="P100:T100"/>
    <mergeCell ref="V100:Z100"/>
    <mergeCell ref="AG107:AG108"/>
    <mergeCell ref="P106:T106"/>
    <mergeCell ref="V106:Z106"/>
    <mergeCell ref="AB106:AF106"/>
    <mergeCell ref="O105:O106"/>
    <mergeCell ref="U105:U106"/>
    <mergeCell ref="AA105:AA106"/>
    <mergeCell ref="AG105:AG106"/>
    <mergeCell ref="P108:T108"/>
    <mergeCell ref="V108:Z108"/>
    <mergeCell ref="A95:A96"/>
    <mergeCell ref="B95:B96"/>
    <mergeCell ref="C95:C96"/>
    <mergeCell ref="I95:I96"/>
    <mergeCell ref="O95:O96"/>
    <mergeCell ref="U95:U96"/>
    <mergeCell ref="AA95:AA96"/>
    <mergeCell ref="AG95:AG96"/>
    <mergeCell ref="E92:G92"/>
    <mergeCell ref="K92:M92"/>
    <mergeCell ref="Q92:S92"/>
    <mergeCell ref="W92:Y92"/>
    <mergeCell ref="AC92:AE92"/>
    <mergeCell ref="AG91:AG92"/>
    <mergeCell ref="V94:Z94"/>
    <mergeCell ref="AB94:AF94"/>
    <mergeCell ref="D96:H96"/>
    <mergeCell ref="J96:N96"/>
    <mergeCell ref="P96:T96"/>
    <mergeCell ref="V96:Z96"/>
    <mergeCell ref="AB96:AF96"/>
    <mergeCell ref="A93:A94"/>
    <mergeCell ref="B93:B94"/>
    <mergeCell ref="C93:C94"/>
    <mergeCell ref="I93:I94"/>
    <mergeCell ref="O93:O94"/>
    <mergeCell ref="U93:U94"/>
    <mergeCell ref="AA93:AA94"/>
    <mergeCell ref="AG93:AG94"/>
    <mergeCell ref="D94:H94"/>
    <mergeCell ref="J94:N94"/>
    <mergeCell ref="P94:T94"/>
    <mergeCell ref="P91:T91"/>
    <mergeCell ref="M42:N42"/>
    <mergeCell ref="O42:U42"/>
    <mergeCell ref="M44:N44"/>
    <mergeCell ref="O44:U44"/>
    <mergeCell ref="M46:N46"/>
    <mergeCell ref="O46:U46"/>
    <mergeCell ref="M48:N48"/>
    <mergeCell ref="O48:U48"/>
    <mergeCell ref="M50:N50"/>
    <mergeCell ref="O50:U50"/>
    <mergeCell ref="M52:N52"/>
    <mergeCell ref="O52:U52"/>
    <mergeCell ref="M54:N54"/>
    <mergeCell ref="O54:U54"/>
    <mergeCell ref="C35:C36"/>
    <mergeCell ref="A31:A32"/>
    <mergeCell ref="B31:B32"/>
    <mergeCell ref="C31:C32"/>
    <mergeCell ref="H31:I32"/>
    <mergeCell ref="C23:C24"/>
    <mergeCell ref="D23:E24"/>
    <mergeCell ref="F23:G24"/>
    <mergeCell ref="H23:I24"/>
    <mergeCell ref="D35:E36"/>
    <mergeCell ref="F31:G32"/>
    <mergeCell ref="A27:A28"/>
    <mergeCell ref="B27:B28"/>
    <mergeCell ref="C27:C28"/>
    <mergeCell ref="BD2:BI2"/>
    <mergeCell ref="AR2:AY2"/>
    <mergeCell ref="AH2:AO2"/>
    <mergeCell ref="AG16:AH16"/>
    <mergeCell ref="AI8:AO8"/>
    <mergeCell ref="AI16:AO16"/>
    <mergeCell ref="AI24:AO24"/>
    <mergeCell ref="AI32:AO32"/>
    <mergeCell ref="AS12:AY12"/>
    <mergeCell ref="AS28:AY28"/>
    <mergeCell ref="BC20:BI20"/>
    <mergeCell ref="AG24:AH24"/>
    <mergeCell ref="AQ28:AR28"/>
    <mergeCell ref="BA20:BB20"/>
    <mergeCell ref="AG32:AH32"/>
    <mergeCell ref="AQ12:AR12"/>
    <mergeCell ref="AG8:AH8"/>
    <mergeCell ref="I167:I168"/>
    <mergeCell ref="D172:H172"/>
    <mergeCell ref="J172:N172"/>
    <mergeCell ref="P172:T172"/>
    <mergeCell ref="V172:Z172"/>
    <mergeCell ref="AB172:AF172"/>
    <mergeCell ref="D170:H170"/>
    <mergeCell ref="J170:N170"/>
    <mergeCell ref="P170:T170"/>
    <mergeCell ref="V170:Z170"/>
    <mergeCell ref="AB170:AF170"/>
    <mergeCell ref="AA171:AA172"/>
    <mergeCell ref="BO251:BP252"/>
    <mergeCell ref="BO253:BP254"/>
    <mergeCell ref="BO255:BP256"/>
    <mergeCell ref="BN253:BN254"/>
    <mergeCell ref="D254:H254"/>
    <mergeCell ref="J254:N254"/>
    <mergeCell ref="P254:T254"/>
    <mergeCell ref="O167:O168"/>
    <mergeCell ref="U167:U168"/>
    <mergeCell ref="AA167:AA168"/>
    <mergeCell ref="AG167:AG168"/>
    <mergeCell ref="P166:T166"/>
    <mergeCell ref="V166:Z166"/>
    <mergeCell ref="AB166:AF166"/>
    <mergeCell ref="AH163:AH164"/>
    <mergeCell ref="AH167:AH168"/>
    <mergeCell ref="AI167:AI168"/>
    <mergeCell ref="AJ167:AJ168"/>
    <mergeCell ref="AK167:AL168"/>
    <mergeCell ref="A169:A170"/>
    <mergeCell ref="B169:B170"/>
    <mergeCell ref="C169:C170"/>
    <mergeCell ref="I169:I170"/>
    <mergeCell ref="O169:O170"/>
    <mergeCell ref="U169:U170"/>
    <mergeCell ref="AA169:AA170"/>
    <mergeCell ref="AG169:AG170"/>
    <mergeCell ref="D168:H168"/>
    <mergeCell ref="J168:N168"/>
    <mergeCell ref="P168:T168"/>
    <mergeCell ref="V168:Z168"/>
    <mergeCell ref="AB168:AF168"/>
    <mergeCell ref="AH169:AH170"/>
    <mergeCell ref="AI169:AI170"/>
    <mergeCell ref="AJ169:AJ170"/>
    <mergeCell ref="AK169:AL170"/>
    <mergeCell ref="A167:A168"/>
    <mergeCell ref="B167:B168"/>
    <mergeCell ref="C167:C168"/>
    <mergeCell ref="AI163:AI164"/>
    <mergeCell ref="AJ163:AJ164"/>
    <mergeCell ref="AK163:AL164"/>
    <mergeCell ref="A165:A166"/>
    <mergeCell ref="B165:B166"/>
    <mergeCell ref="C165:C166"/>
    <mergeCell ref="I165:I166"/>
    <mergeCell ref="O165:O166"/>
    <mergeCell ref="U165:U166"/>
    <mergeCell ref="AA165:AA166"/>
    <mergeCell ref="AG165:AG166"/>
    <mergeCell ref="D166:H166"/>
    <mergeCell ref="J166:N166"/>
    <mergeCell ref="AH165:AH166"/>
    <mergeCell ref="AI165:AI166"/>
    <mergeCell ref="AJ165:AJ166"/>
    <mergeCell ref="AK165:AL166"/>
    <mergeCell ref="B162:C162"/>
    <mergeCell ref="A163:A164"/>
    <mergeCell ref="B163:B164"/>
    <mergeCell ref="C163:C164"/>
    <mergeCell ref="I163:I164"/>
    <mergeCell ref="O163:O164"/>
    <mergeCell ref="U163:U164"/>
    <mergeCell ref="AA163:AA164"/>
    <mergeCell ref="AG163:AG164"/>
    <mergeCell ref="AC164:AE164"/>
    <mergeCell ref="W164:Y164"/>
    <mergeCell ref="Q164:S164"/>
    <mergeCell ref="K164:M164"/>
    <mergeCell ref="E164:G164"/>
    <mergeCell ref="AB163:AF163"/>
    <mergeCell ref="D163:H163"/>
    <mergeCell ref="J163:N163"/>
    <mergeCell ref="P163:T163"/>
    <mergeCell ref="V163:Z163"/>
    <mergeCell ref="D160:H160"/>
    <mergeCell ref="J160:N160"/>
    <mergeCell ref="P160:T160"/>
    <mergeCell ref="V160:Z160"/>
    <mergeCell ref="AB160:AF160"/>
    <mergeCell ref="U159:U160"/>
    <mergeCell ref="AA159:AA160"/>
    <mergeCell ref="AG159:AG160"/>
    <mergeCell ref="AH159:AH160"/>
    <mergeCell ref="AI159:AI160"/>
    <mergeCell ref="AJ159:AJ160"/>
    <mergeCell ref="AK159:AL160"/>
    <mergeCell ref="AG157:AG158"/>
    <mergeCell ref="I157:I158"/>
    <mergeCell ref="O157:O158"/>
    <mergeCell ref="U157:U158"/>
    <mergeCell ref="AA157:AA158"/>
    <mergeCell ref="AJ157:AJ158"/>
    <mergeCell ref="AH141:AH142"/>
    <mergeCell ref="AI141:AI142"/>
    <mergeCell ref="AJ141:AJ142"/>
    <mergeCell ref="AK141:AL142"/>
    <mergeCell ref="AH143:AH144"/>
    <mergeCell ref="AI143:AI144"/>
    <mergeCell ref="AJ143:AJ144"/>
    <mergeCell ref="AK143:AL144"/>
    <mergeCell ref="B150:C150"/>
    <mergeCell ref="AA151:AA152"/>
    <mergeCell ref="AG151:AG152"/>
    <mergeCell ref="D151:H151"/>
    <mergeCell ref="J151:N151"/>
    <mergeCell ref="P151:T151"/>
    <mergeCell ref="V151:Z151"/>
    <mergeCell ref="AB151:AF151"/>
    <mergeCell ref="AG141:AG142"/>
    <mergeCell ref="AH155:AH156"/>
    <mergeCell ref="AI155:AI156"/>
    <mergeCell ref="AJ155:AJ156"/>
    <mergeCell ref="AK157:AL158"/>
    <mergeCell ref="C153:C154"/>
    <mergeCell ref="I153:I154"/>
    <mergeCell ref="O153:O154"/>
    <mergeCell ref="U153:U154"/>
    <mergeCell ref="AA153:AA154"/>
    <mergeCell ref="J148:N148"/>
    <mergeCell ref="P148:T148"/>
    <mergeCell ref="P156:T156"/>
    <mergeCell ref="V156:Z156"/>
    <mergeCell ref="AB148:AF148"/>
    <mergeCell ref="C145:C146"/>
    <mergeCell ref="D148:H148"/>
    <mergeCell ref="U147:U148"/>
    <mergeCell ref="AA147:AA148"/>
    <mergeCell ref="C157:C158"/>
    <mergeCell ref="AH157:AH158"/>
    <mergeCell ref="AI157:AI158"/>
    <mergeCell ref="C33:C34"/>
    <mergeCell ref="D33:E34"/>
    <mergeCell ref="F33:G34"/>
    <mergeCell ref="H33:I34"/>
    <mergeCell ref="J33:K34"/>
    <mergeCell ref="A35:A36"/>
    <mergeCell ref="B35:B36"/>
    <mergeCell ref="A103:A104"/>
    <mergeCell ref="B103:B104"/>
    <mergeCell ref="A155:A156"/>
    <mergeCell ref="B155:B156"/>
    <mergeCell ref="C155:C156"/>
    <mergeCell ref="I155:I156"/>
    <mergeCell ref="O155:O156"/>
    <mergeCell ref="U155:U156"/>
    <mergeCell ref="AA155:AA156"/>
    <mergeCell ref="AA107:AA108"/>
    <mergeCell ref="B115:B116"/>
    <mergeCell ref="C115:C116"/>
    <mergeCell ref="D115:H115"/>
    <mergeCell ref="I115:I116"/>
    <mergeCell ref="D120:H120"/>
    <mergeCell ref="J120:N120"/>
    <mergeCell ref="P120:T120"/>
    <mergeCell ref="V120:Z120"/>
    <mergeCell ref="D124:H124"/>
    <mergeCell ref="J124:N124"/>
    <mergeCell ref="P124:T124"/>
    <mergeCell ref="V124:Z124"/>
    <mergeCell ref="U127:U128"/>
    <mergeCell ref="V127:Z127"/>
    <mergeCell ref="A147:A148"/>
    <mergeCell ref="A5:A6"/>
    <mergeCell ref="B5:B6"/>
    <mergeCell ref="Y10:AE10"/>
    <mergeCell ref="C5:C6"/>
    <mergeCell ref="D5:E6"/>
    <mergeCell ref="F5:G6"/>
    <mergeCell ref="H5:I6"/>
    <mergeCell ref="J5:K6"/>
    <mergeCell ref="W10:X10"/>
    <mergeCell ref="O7:U7"/>
    <mergeCell ref="A9:A10"/>
    <mergeCell ref="W6:X6"/>
    <mergeCell ref="O9:U9"/>
    <mergeCell ref="M31:N31"/>
    <mergeCell ref="O19:U19"/>
    <mergeCell ref="O13:U13"/>
    <mergeCell ref="O15:U15"/>
    <mergeCell ref="J31:K32"/>
    <mergeCell ref="H19:I20"/>
    <mergeCell ref="M17:N17"/>
    <mergeCell ref="H29:I30"/>
    <mergeCell ref="J29:K30"/>
    <mergeCell ref="M27:N27"/>
    <mergeCell ref="J23:K24"/>
    <mergeCell ref="M11:N11"/>
    <mergeCell ref="B9:B10"/>
    <mergeCell ref="C9:C10"/>
    <mergeCell ref="D9:E10"/>
    <mergeCell ref="F9:G10"/>
    <mergeCell ref="H9:I10"/>
    <mergeCell ref="J9:K10"/>
    <mergeCell ref="B21:B22"/>
    <mergeCell ref="C2:H2"/>
    <mergeCell ref="M5:N5"/>
    <mergeCell ref="X2:AE2"/>
    <mergeCell ref="N2:U2"/>
    <mergeCell ref="O5:U5"/>
    <mergeCell ref="Y6:AE6"/>
    <mergeCell ref="Y26:AE26"/>
    <mergeCell ref="Y14:AE14"/>
    <mergeCell ref="W14:X14"/>
    <mergeCell ref="C7:C8"/>
    <mergeCell ref="C11:C12"/>
    <mergeCell ref="D17:E18"/>
    <mergeCell ref="F17:G18"/>
    <mergeCell ref="H17:I18"/>
    <mergeCell ref="J17:K18"/>
    <mergeCell ref="W22:X22"/>
    <mergeCell ref="M23:N23"/>
    <mergeCell ref="C19:C20"/>
    <mergeCell ref="D19:E20"/>
    <mergeCell ref="F19:G20"/>
    <mergeCell ref="H11:I12"/>
    <mergeCell ref="M25:N25"/>
    <mergeCell ref="W26:X26"/>
    <mergeCell ref="O21:U21"/>
    <mergeCell ref="C21:C22"/>
    <mergeCell ref="D21:E22"/>
    <mergeCell ref="F21:G22"/>
    <mergeCell ref="H21:I22"/>
    <mergeCell ref="J21:K22"/>
    <mergeCell ref="M9:N9"/>
    <mergeCell ref="M21:N21"/>
    <mergeCell ref="C17:C18"/>
    <mergeCell ref="Y18:AE18"/>
    <mergeCell ref="A23:A24"/>
    <mergeCell ref="Y22:AE22"/>
    <mergeCell ref="A145:A146"/>
    <mergeCell ref="B145:B146"/>
    <mergeCell ref="I103:I104"/>
    <mergeCell ref="A7:A8"/>
    <mergeCell ref="B7:B8"/>
    <mergeCell ref="A11:A12"/>
    <mergeCell ref="B11:B12"/>
    <mergeCell ref="A13:A14"/>
    <mergeCell ref="A25:A26"/>
    <mergeCell ref="M29:N29"/>
    <mergeCell ref="A19:A20"/>
    <mergeCell ref="B19:B20"/>
    <mergeCell ref="A21:A22"/>
    <mergeCell ref="A17:A18"/>
    <mergeCell ref="O23:U23"/>
    <mergeCell ref="O29:U29"/>
    <mergeCell ref="O27:U27"/>
    <mergeCell ref="O25:U25"/>
    <mergeCell ref="A15:A16"/>
    <mergeCell ref="B15:B16"/>
    <mergeCell ref="C15:C16"/>
    <mergeCell ref="B17:B18"/>
    <mergeCell ref="J19:K20"/>
    <mergeCell ref="M13:N13"/>
    <mergeCell ref="M15:N15"/>
    <mergeCell ref="F15:G16"/>
    <mergeCell ref="H15:I16"/>
    <mergeCell ref="J15:K16"/>
    <mergeCell ref="B99:B100"/>
    <mergeCell ref="W18:X18"/>
    <mergeCell ref="B25:B26"/>
    <mergeCell ref="C25:C26"/>
    <mergeCell ref="D25:E26"/>
    <mergeCell ref="F25:G26"/>
    <mergeCell ref="H25:I26"/>
    <mergeCell ref="J25:K26"/>
    <mergeCell ref="O17:U17"/>
    <mergeCell ref="M7:N7"/>
    <mergeCell ref="B13:B14"/>
    <mergeCell ref="C13:C14"/>
    <mergeCell ref="D7:E8"/>
    <mergeCell ref="F7:G8"/>
    <mergeCell ref="H7:I8"/>
    <mergeCell ref="J7:K8"/>
    <mergeCell ref="J11:K12"/>
    <mergeCell ref="F13:G14"/>
    <mergeCell ref="H13:I14"/>
    <mergeCell ref="J13:K14"/>
    <mergeCell ref="O11:U11"/>
    <mergeCell ref="D11:E12"/>
    <mergeCell ref="F11:G12"/>
    <mergeCell ref="D13:E14"/>
    <mergeCell ref="D15:E16"/>
    <mergeCell ref="AG99:AG100"/>
    <mergeCell ref="D158:H158"/>
    <mergeCell ref="J158:N158"/>
    <mergeCell ref="P158:T158"/>
    <mergeCell ref="V158:Z158"/>
    <mergeCell ref="AB158:AF158"/>
    <mergeCell ref="D146:H146"/>
    <mergeCell ref="J146:N146"/>
    <mergeCell ref="P146:T146"/>
    <mergeCell ref="V146:Z146"/>
    <mergeCell ref="AB146:AF146"/>
    <mergeCell ref="D144:H144"/>
    <mergeCell ref="J144:N144"/>
    <mergeCell ref="P144:T144"/>
    <mergeCell ref="V144:Z144"/>
    <mergeCell ref="D154:H154"/>
    <mergeCell ref="J154:N154"/>
    <mergeCell ref="P154:T154"/>
    <mergeCell ref="P142:T142"/>
    <mergeCell ref="P115:T115"/>
    <mergeCell ref="AG155:AG156"/>
    <mergeCell ref="AG145:AG146"/>
    <mergeCell ref="AG147:AG148"/>
    <mergeCell ref="AG153:AG154"/>
    <mergeCell ref="AB156:AF156"/>
    <mergeCell ref="V154:Z154"/>
    <mergeCell ref="AB154:AF154"/>
    <mergeCell ref="AB103:AF103"/>
    <mergeCell ref="E104:G104"/>
    <mergeCell ref="K104:M104"/>
    <mergeCell ref="Q104:S104"/>
    <mergeCell ref="W104:Y104"/>
    <mergeCell ref="A29:A30"/>
    <mergeCell ref="B29:B30"/>
    <mergeCell ref="C29:C30"/>
    <mergeCell ref="D29:E30"/>
    <mergeCell ref="F29:G30"/>
    <mergeCell ref="O33:U33"/>
    <mergeCell ref="O35:U35"/>
    <mergeCell ref="D98:H98"/>
    <mergeCell ref="J98:N98"/>
    <mergeCell ref="U109:U110"/>
    <mergeCell ref="C103:C104"/>
    <mergeCell ref="U115:U116"/>
    <mergeCell ref="J110:N110"/>
    <mergeCell ref="I109:I110"/>
    <mergeCell ref="D108:H108"/>
    <mergeCell ref="J108:N108"/>
    <mergeCell ref="A159:A160"/>
    <mergeCell ref="M33:N33"/>
    <mergeCell ref="M35:N35"/>
    <mergeCell ref="F35:G36"/>
    <mergeCell ref="H35:I36"/>
    <mergeCell ref="J35:K36"/>
    <mergeCell ref="A37:A38"/>
    <mergeCell ref="B37:B38"/>
    <mergeCell ref="C37:C38"/>
    <mergeCell ref="D37:E38"/>
    <mergeCell ref="F37:G38"/>
    <mergeCell ref="H37:I38"/>
    <mergeCell ref="J37:K38"/>
    <mergeCell ref="D91:H91"/>
    <mergeCell ref="J91:N91"/>
    <mergeCell ref="A33:A34"/>
    <mergeCell ref="AA111:AA112"/>
    <mergeCell ref="Y34:AE34"/>
    <mergeCell ref="Y30:AE30"/>
    <mergeCell ref="M19:N19"/>
    <mergeCell ref="B23:B24"/>
    <mergeCell ref="W30:X30"/>
    <mergeCell ref="P98:T98"/>
    <mergeCell ref="V98:Z98"/>
    <mergeCell ref="B102:C102"/>
    <mergeCell ref="D103:H103"/>
    <mergeCell ref="J103:N103"/>
    <mergeCell ref="P103:T103"/>
    <mergeCell ref="V103:Z103"/>
    <mergeCell ref="B107:B108"/>
    <mergeCell ref="B109:B110"/>
    <mergeCell ref="C109:C110"/>
    <mergeCell ref="O31:U31"/>
    <mergeCell ref="D31:E32"/>
    <mergeCell ref="D106:H106"/>
    <mergeCell ref="U91:U92"/>
    <mergeCell ref="AA91:AA92"/>
    <mergeCell ref="AA109:AA110"/>
    <mergeCell ref="B90:C90"/>
    <mergeCell ref="C99:C100"/>
    <mergeCell ref="I99:I100"/>
    <mergeCell ref="O109:O110"/>
    <mergeCell ref="D27:E28"/>
    <mergeCell ref="F27:G28"/>
    <mergeCell ref="H27:I28"/>
    <mergeCell ref="J27:K28"/>
    <mergeCell ref="AA99:AA100"/>
    <mergeCell ref="B33:B34"/>
    <mergeCell ref="V110:Z110"/>
    <mergeCell ref="A141:A142"/>
    <mergeCell ref="B141:B142"/>
    <mergeCell ref="C141:C142"/>
    <mergeCell ref="I141:I142"/>
    <mergeCell ref="O141:O142"/>
    <mergeCell ref="U141:U142"/>
    <mergeCell ref="AA141:AA142"/>
    <mergeCell ref="A117:A118"/>
    <mergeCell ref="B117:B118"/>
    <mergeCell ref="A139:A140"/>
    <mergeCell ref="AA133:AA134"/>
    <mergeCell ref="A111:A112"/>
    <mergeCell ref="B111:B112"/>
    <mergeCell ref="C111:C112"/>
    <mergeCell ref="A127:A128"/>
    <mergeCell ref="B127:B128"/>
    <mergeCell ref="C127:C128"/>
    <mergeCell ref="D127:H127"/>
    <mergeCell ref="I127:I128"/>
    <mergeCell ref="J127:N127"/>
    <mergeCell ref="O127:O128"/>
    <mergeCell ref="P127:T127"/>
    <mergeCell ref="E128:G128"/>
    <mergeCell ref="K128:M128"/>
    <mergeCell ref="Q128:S128"/>
    <mergeCell ref="B138:C138"/>
    <mergeCell ref="D139:H139"/>
    <mergeCell ref="J139:N139"/>
    <mergeCell ref="A131:A132"/>
    <mergeCell ref="B131:B132"/>
    <mergeCell ref="C131:C132"/>
    <mergeCell ref="AG143:AG144"/>
    <mergeCell ref="AG117:AG118"/>
    <mergeCell ref="A119:A120"/>
    <mergeCell ref="B119:B120"/>
    <mergeCell ref="C119:C120"/>
    <mergeCell ref="I119:I120"/>
    <mergeCell ref="O119:O120"/>
    <mergeCell ref="U119:U120"/>
    <mergeCell ref="AA119:AA120"/>
    <mergeCell ref="AB142:AF142"/>
    <mergeCell ref="P139:T139"/>
    <mergeCell ref="V139:Z139"/>
    <mergeCell ref="AB139:AF139"/>
    <mergeCell ref="B139:B140"/>
    <mergeCell ref="C139:C140"/>
    <mergeCell ref="I139:I140"/>
    <mergeCell ref="O139:O140"/>
    <mergeCell ref="U117:U118"/>
    <mergeCell ref="AA117:AA118"/>
    <mergeCell ref="AB144:AF144"/>
    <mergeCell ref="A143:A144"/>
    <mergeCell ref="B143:B144"/>
    <mergeCell ref="C143:C144"/>
    <mergeCell ref="I143:I144"/>
    <mergeCell ref="AG139:AG140"/>
    <mergeCell ref="D142:H142"/>
    <mergeCell ref="J142:N142"/>
    <mergeCell ref="V142:Z142"/>
    <mergeCell ref="I131:I132"/>
    <mergeCell ref="O131:O132"/>
    <mergeCell ref="U131:U132"/>
    <mergeCell ref="U133:U134"/>
    <mergeCell ref="BE253:BE254"/>
    <mergeCell ref="AG171:AG172"/>
    <mergeCell ref="I171:I172"/>
    <mergeCell ref="A251:A252"/>
    <mergeCell ref="B251:B252"/>
    <mergeCell ref="C251:C252"/>
    <mergeCell ref="I251:I252"/>
    <mergeCell ref="O251:O252"/>
    <mergeCell ref="BN251:BN252"/>
    <mergeCell ref="BK251:BK252"/>
    <mergeCell ref="BL251:BL252"/>
    <mergeCell ref="BM251:BM252"/>
    <mergeCell ref="O171:O172"/>
    <mergeCell ref="U171:U172"/>
    <mergeCell ref="AG251:AG252"/>
    <mergeCell ref="AM251:AM252"/>
    <mergeCell ref="AS251:AS252"/>
    <mergeCell ref="AT251:AX251"/>
    <mergeCell ref="AZ251:BD251"/>
    <mergeCell ref="BF251:BJ251"/>
    <mergeCell ref="E252:G252"/>
    <mergeCell ref="K252:M252"/>
    <mergeCell ref="Q252:S252"/>
    <mergeCell ref="W252:Y252"/>
    <mergeCell ref="J251:N251"/>
    <mergeCell ref="P251:T251"/>
    <mergeCell ref="V251:Z251"/>
    <mergeCell ref="AB251:AF251"/>
    <mergeCell ref="AH251:AL251"/>
    <mergeCell ref="AN251:AR251"/>
    <mergeCell ref="AC252:AE252"/>
    <mergeCell ref="AI252:AK252"/>
    <mergeCell ref="AO252:AQ252"/>
    <mergeCell ref="AM253:AM254"/>
    <mergeCell ref="BK253:BK254"/>
    <mergeCell ref="BL253:BL254"/>
    <mergeCell ref="BM253:BM254"/>
    <mergeCell ref="U253:U254"/>
    <mergeCell ref="AA253:AA254"/>
    <mergeCell ref="AG253:AG254"/>
    <mergeCell ref="AS255:AS256"/>
    <mergeCell ref="AU252:AW252"/>
    <mergeCell ref="AY251:AY252"/>
    <mergeCell ref="BE251:BE252"/>
    <mergeCell ref="U251:U252"/>
    <mergeCell ref="AA251:AA252"/>
    <mergeCell ref="BA252:BC252"/>
    <mergeCell ref="BG252:BI252"/>
    <mergeCell ref="AS253:AS254"/>
    <mergeCell ref="V254:Z254"/>
    <mergeCell ref="AB254:AF254"/>
    <mergeCell ref="AH254:AL254"/>
    <mergeCell ref="AN254:AR254"/>
    <mergeCell ref="AT254:AX254"/>
    <mergeCell ref="AZ254:BD254"/>
    <mergeCell ref="BF254:BJ254"/>
    <mergeCell ref="AY253:AY254"/>
    <mergeCell ref="BN255:BN256"/>
    <mergeCell ref="D256:H256"/>
    <mergeCell ref="J256:N256"/>
    <mergeCell ref="P256:T256"/>
    <mergeCell ref="V256:Z256"/>
    <mergeCell ref="AB256:AF256"/>
    <mergeCell ref="AH256:AL256"/>
    <mergeCell ref="AN256:AR256"/>
    <mergeCell ref="AT256:AX256"/>
    <mergeCell ref="AZ256:BD256"/>
    <mergeCell ref="BF256:BJ256"/>
    <mergeCell ref="AY255:AY256"/>
    <mergeCell ref="BE255:BE256"/>
    <mergeCell ref="BK255:BK256"/>
    <mergeCell ref="BL255:BL256"/>
    <mergeCell ref="BM255:BM256"/>
    <mergeCell ref="U255:U256"/>
    <mergeCell ref="AA255:AA256"/>
    <mergeCell ref="AG255:AG256"/>
    <mergeCell ref="AM255:AM256"/>
    <mergeCell ref="U151:U152"/>
    <mergeCell ref="J115:N115"/>
    <mergeCell ref="A107:A108"/>
    <mergeCell ref="C107:C108"/>
    <mergeCell ref="I107:I108"/>
    <mergeCell ref="O107:O108"/>
    <mergeCell ref="U107:U108"/>
    <mergeCell ref="C117:C118"/>
    <mergeCell ref="E116:G116"/>
    <mergeCell ref="B147:B148"/>
    <mergeCell ref="C147:C148"/>
    <mergeCell ref="I147:I148"/>
    <mergeCell ref="O147:O148"/>
    <mergeCell ref="A109:A110"/>
    <mergeCell ref="U145:U146"/>
    <mergeCell ref="I111:I112"/>
    <mergeCell ref="O111:O112"/>
    <mergeCell ref="U111:U112"/>
    <mergeCell ref="O143:O144"/>
    <mergeCell ref="B126:C126"/>
    <mergeCell ref="P110:T110"/>
    <mergeCell ref="B114:C114"/>
    <mergeCell ref="A115:A116"/>
    <mergeCell ref="O145:O146"/>
    <mergeCell ref="B159:B160"/>
    <mergeCell ref="C159:C160"/>
    <mergeCell ref="I159:I160"/>
    <mergeCell ref="O159:O160"/>
    <mergeCell ref="D156:H156"/>
    <mergeCell ref="J156:N156"/>
    <mergeCell ref="A99:A100"/>
    <mergeCell ref="A255:A256"/>
    <mergeCell ref="B255:B256"/>
    <mergeCell ref="C255:C256"/>
    <mergeCell ref="I255:I256"/>
    <mergeCell ref="O255:O256"/>
    <mergeCell ref="A253:A254"/>
    <mergeCell ref="B253:B254"/>
    <mergeCell ref="C253:C254"/>
    <mergeCell ref="B250:C250"/>
    <mergeCell ref="D251:H251"/>
    <mergeCell ref="I253:I254"/>
    <mergeCell ref="O253:O254"/>
    <mergeCell ref="A151:A152"/>
    <mergeCell ref="B151:B152"/>
    <mergeCell ref="C151:C152"/>
    <mergeCell ref="I151:I152"/>
    <mergeCell ref="O151:O152"/>
    <mergeCell ref="J106:N106"/>
    <mergeCell ref="A105:A106"/>
    <mergeCell ref="B105:B106"/>
    <mergeCell ref="C105:C106"/>
    <mergeCell ref="I105:I106"/>
    <mergeCell ref="A153:A154"/>
    <mergeCell ref="B153:B154"/>
    <mergeCell ref="W34:X34"/>
    <mergeCell ref="V91:Z91"/>
    <mergeCell ref="AB91:AF91"/>
    <mergeCell ref="AB100:AF100"/>
    <mergeCell ref="AB98:AF98"/>
    <mergeCell ref="AH91:AH92"/>
    <mergeCell ref="AI91:AI92"/>
    <mergeCell ref="AJ91:AJ92"/>
    <mergeCell ref="AK91:AL92"/>
    <mergeCell ref="AH93:AH94"/>
    <mergeCell ref="AI93:AI94"/>
    <mergeCell ref="AJ93:AJ94"/>
    <mergeCell ref="AK93:AL94"/>
    <mergeCell ref="AH95:AH96"/>
    <mergeCell ref="AI95:AI96"/>
    <mergeCell ref="AJ95:AJ96"/>
    <mergeCell ref="A171:A172"/>
    <mergeCell ref="B171:B172"/>
    <mergeCell ref="C171:C172"/>
    <mergeCell ref="D110:H110"/>
    <mergeCell ref="C91:C92"/>
    <mergeCell ref="I91:I92"/>
    <mergeCell ref="O91:O92"/>
    <mergeCell ref="B97:B98"/>
    <mergeCell ref="C97:C98"/>
    <mergeCell ref="A97:A98"/>
    <mergeCell ref="A157:A158"/>
    <mergeCell ref="B157:B158"/>
    <mergeCell ref="O99:O100"/>
    <mergeCell ref="A91:A92"/>
    <mergeCell ref="B91:B92"/>
    <mergeCell ref="I145:I146"/>
    <mergeCell ref="AK95:AL96"/>
    <mergeCell ref="AH123:AH124"/>
    <mergeCell ref="AI123:AI124"/>
    <mergeCell ref="AJ123:AJ124"/>
    <mergeCell ref="AK123:AL124"/>
    <mergeCell ref="AH103:AH104"/>
    <mergeCell ref="AI103:AI104"/>
    <mergeCell ref="AJ103:AJ104"/>
    <mergeCell ref="AK103:AL104"/>
    <mergeCell ref="AH105:AH106"/>
    <mergeCell ref="AI105:AI106"/>
    <mergeCell ref="AJ105:AJ106"/>
    <mergeCell ref="AK105:AL106"/>
    <mergeCell ref="AH107:AH108"/>
    <mergeCell ref="AI107:AI108"/>
    <mergeCell ref="AJ107:AJ108"/>
    <mergeCell ref="AK107:AL108"/>
    <mergeCell ref="AH109:AH110"/>
    <mergeCell ref="AI109:AI110"/>
    <mergeCell ref="AJ109:AJ110"/>
    <mergeCell ref="AK109:AL110"/>
    <mergeCell ref="AH111:AH112"/>
    <mergeCell ref="AI111:AI112"/>
    <mergeCell ref="AJ111:AJ112"/>
    <mergeCell ref="AH97:AH98"/>
    <mergeCell ref="AI97:AI98"/>
    <mergeCell ref="AJ97:AJ98"/>
    <mergeCell ref="AK97:AL98"/>
    <mergeCell ref="AH99:AH100"/>
    <mergeCell ref="AI99:AI100"/>
    <mergeCell ref="AJ99:AJ100"/>
    <mergeCell ref="AK99:AL100"/>
    <mergeCell ref="AK135:AL136"/>
    <mergeCell ref="AH139:AH140"/>
    <mergeCell ref="AI139:AI140"/>
    <mergeCell ref="AJ139:AJ140"/>
    <mergeCell ref="AK139:AL140"/>
    <mergeCell ref="AH115:AH116"/>
    <mergeCell ref="AI115:AI116"/>
    <mergeCell ref="AJ115:AJ116"/>
    <mergeCell ref="AK115:AL116"/>
    <mergeCell ref="AH117:AH118"/>
    <mergeCell ref="AI117:AI118"/>
    <mergeCell ref="AJ117:AJ118"/>
    <mergeCell ref="AK117:AL118"/>
    <mergeCell ref="AH119:AH120"/>
    <mergeCell ref="AI119:AI120"/>
    <mergeCell ref="AJ119:AJ120"/>
    <mergeCell ref="AK119:AL120"/>
    <mergeCell ref="AH121:AH122"/>
    <mergeCell ref="AI121:AI122"/>
    <mergeCell ref="AJ121:AJ122"/>
    <mergeCell ref="A175:A176"/>
    <mergeCell ref="B175:B176"/>
    <mergeCell ref="C175:C176"/>
    <mergeCell ref="D175:H175"/>
    <mergeCell ref="I175:I176"/>
    <mergeCell ref="J175:N175"/>
    <mergeCell ref="O175:O176"/>
    <mergeCell ref="P175:T175"/>
    <mergeCell ref="U175:U176"/>
    <mergeCell ref="AK155:AL156"/>
    <mergeCell ref="AH133:AH134"/>
    <mergeCell ref="AI133:AI134"/>
    <mergeCell ref="AJ133:AJ134"/>
    <mergeCell ref="AK133:AL134"/>
    <mergeCell ref="AH171:AH172"/>
    <mergeCell ref="AI171:AI172"/>
    <mergeCell ref="AJ171:AJ172"/>
    <mergeCell ref="AK171:AL172"/>
    <mergeCell ref="AH145:AH146"/>
    <mergeCell ref="AI145:AI146"/>
    <mergeCell ref="AJ145:AJ146"/>
    <mergeCell ref="AK145:AL146"/>
    <mergeCell ref="AH147:AH148"/>
    <mergeCell ref="AI147:AI148"/>
    <mergeCell ref="AJ147:AJ148"/>
    <mergeCell ref="AK147:AL148"/>
    <mergeCell ref="AH151:AH152"/>
    <mergeCell ref="AI151:AI152"/>
    <mergeCell ref="AJ151:AJ152"/>
    <mergeCell ref="AK151:AL152"/>
    <mergeCell ref="AH153:AH154"/>
    <mergeCell ref="AI153:AI154"/>
    <mergeCell ref="AH177:AH178"/>
    <mergeCell ref="V175:Z175"/>
    <mergeCell ref="AA175:AA176"/>
    <mergeCell ref="AB175:AF175"/>
    <mergeCell ref="AG175:AG176"/>
    <mergeCell ref="AH175:AH176"/>
    <mergeCell ref="AI175:AI176"/>
    <mergeCell ref="AJ175:AJ176"/>
    <mergeCell ref="AK175:AL176"/>
    <mergeCell ref="E176:G176"/>
    <mergeCell ref="K176:M176"/>
    <mergeCell ref="Q176:S176"/>
    <mergeCell ref="W176:Y176"/>
    <mergeCell ref="AC176:AE176"/>
    <mergeCell ref="M56:N56"/>
    <mergeCell ref="O56:U56"/>
    <mergeCell ref="B174:C174"/>
    <mergeCell ref="AJ153:AJ154"/>
    <mergeCell ref="AK153:AL154"/>
    <mergeCell ref="AK121:AL122"/>
    <mergeCell ref="AH129:AH130"/>
    <mergeCell ref="AI129:AI130"/>
    <mergeCell ref="AJ129:AJ130"/>
    <mergeCell ref="AK129:AL130"/>
    <mergeCell ref="AH131:AH132"/>
    <mergeCell ref="AI131:AI132"/>
    <mergeCell ref="AJ131:AJ132"/>
    <mergeCell ref="AK131:AL132"/>
    <mergeCell ref="AK111:AL112"/>
    <mergeCell ref="AH135:AH136"/>
    <mergeCell ref="AI135:AI136"/>
    <mergeCell ref="AJ135:AJ136"/>
    <mergeCell ref="AI177:AI178"/>
    <mergeCell ref="AJ177:AJ178"/>
    <mergeCell ref="AK177:AL178"/>
    <mergeCell ref="D178:H178"/>
    <mergeCell ref="J178:N178"/>
    <mergeCell ref="P178:T178"/>
    <mergeCell ref="V178:Z178"/>
    <mergeCell ref="AB178:AF178"/>
    <mergeCell ref="A179:A180"/>
    <mergeCell ref="B179:B180"/>
    <mergeCell ref="C179:C180"/>
    <mergeCell ref="I179:I180"/>
    <mergeCell ref="O179:O180"/>
    <mergeCell ref="U179:U180"/>
    <mergeCell ref="AA179:AA180"/>
    <mergeCell ref="AG179:AG180"/>
    <mergeCell ref="AH179:AH180"/>
    <mergeCell ref="AI179:AI180"/>
    <mergeCell ref="AJ179:AJ180"/>
    <mergeCell ref="AK179:AL180"/>
    <mergeCell ref="D180:H180"/>
    <mergeCell ref="J180:N180"/>
    <mergeCell ref="P180:T180"/>
    <mergeCell ref="V180:Z180"/>
    <mergeCell ref="A177:A178"/>
    <mergeCell ref="B177:B178"/>
    <mergeCell ref="C177:C178"/>
    <mergeCell ref="I177:I178"/>
    <mergeCell ref="O177:O178"/>
    <mergeCell ref="U177:U178"/>
    <mergeCell ref="AA177:AA178"/>
    <mergeCell ref="AG177:AG178"/>
    <mergeCell ref="AH181:AH182"/>
    <mergeCell ref="AI181:AI182"/>
    <mergeCell ref="AJ181:AJ182"/>
    <mergeCell ref="AK181:AL182"/>
    <mergeCell ref="D182:H182"/>
    <mergeCell ref="J182:N182"/>
    <mergeCell ref="P182:T182"/>
    <mergeCell ref="V182:Z182"/>
    <mergeCell ref="AB182:AF182"/>
    <mergeCell ref="AB180:AF180"/>
    <mergeCell ref="A181:A182"/>
    <mergeCell ref="B181:B182"/>
    <mergeCell ref="C181:C182"/>
    <mergeCell ref="I181:I182"/>
    <mergeCell ref="O181:O182"/>
    <mergeCell ref="U181:U182"/>
    <mergeCell ref="AA181:AA182"/>
    <mergeCell ref="AG181:AG182"/>
    <mergeCell ref="AI183:AI184"/>
    <mergeCell ref="AJ183:AJ184"/>
    <mergeCell ref="AK183:AL184"/>
    <mergeCell ref="D184:H184"/>
    <mergeCell ref="J184:N184"/>
    <mergeCell ref="P184:T184"/>
    <mergeCell ref="V184:Z184"/>
    <mergeCell ref="AB184:AF184"/>
    <mergeCell ref="B186:C186"/>
    <mergeCell ref="A183:A184"/>
    <mergeCell ref="B183:B184"/>
    <mergeCell ref="C183:C184"/>
    <mergeCell ref="I183:I184"/>
    <mergeCell ref="O183:O184"/>
    <mergeCell ref="U183:U184"/>
    <mergeCell ref="AA183:AA184"/>
    <mergeCell ref="AG183:AG184"/>
    <mergeCell ref="AH183:AH184"/>
    <mergeCell ref="AH189:AH190"/>
    <mergeCell ref="V187:Z187"/>
    <mergeCell ref="AA187:AA188"/>
    <mergeCell ref="AB187:AF187"/>
    <mergeCell ref="AG187:AG188"/>
    <mergeCell ref="AH187:AH188"/>
    <mergeCell ref="AI187:AI188"/>
    <mergeCell ref="AJ187:AJ188"/>
    <mergeCell ref="AK187:AL188"/>
    <mergeCell ref="E188:G188"/>
    <mergeCell ref="K188:M188"/>
    <mergeCell ref="Q188:S188"/>
    <mergeCell ref="W188:Y188"/>
    <mergeCell ref="AC188:AE188"/>
    <mergeCell ref="A187:A188"/>
    <mergeCell ref="B187:B188"/>
    <mergeCell ref="C187:C188"/>
    <mergeCell ref="D187:H187"/>
    <mergeCell ref="I187:I188"/>
    <mergeCell ref="J187:N187"/>
    <mergeCell ref="O187:O188"/>
    <mergeCell ref="P187:T187"/>
    <mergeCell ref="U187:U188"/>
    <mergeCell ref="AI189:AI190"/>
    <mergeCell ref="AJ189:AJ190"/>
    <mergeCell ref="AK189:AL190"/>
    <mergeCell ref="D190:H190"/>
    <mergeCell ref="J190:N190"/>
    <mergeCell ref="P190:T190"/>
    <mergeCell ref="V190:Z190"/>
    <mergeCell ref="AB190:AF190"/>
    <mergeCell ref="A191:A192"/>
    <mergeCell ref="B191:B192"/>
    <mergeCell ref="C191:C192"/>
    <mergeCell ref="I191:I192"/>
    <mergeCell ref="O191:O192"/>
    <mergeCell ref="U191:U192"/>
    <mergeCell ref="AA191:AA192"/>
    <mergeCell ref="AG191:AG192"/>
    <mergeCell ref="AH191:AH192"/>
    <mergeCell ref="AI191:AI192"/>
    <mergeCell ref="AJ191:AJ192"/>
    <mergeCell ref="AK191:AL192"/>
    <mergeCell ref="D192:H192"/>
    <mergeCell ref="J192:N192"/>
    <mergeCell ref="P192:T192"/>
    <mergeCell ref="V192:Z192"/>
    <mergeCell ref="A189:A190"/>
    <mergeCell ref="B189:B190"/>
    <mergeCell ref="C189:C190"/>
    <mergeCell ref="I189:I190"/>
    <mergeCell ref="O189:O190"/>
    <mergeCell ref="U189:U190"/>
    <mergeCell ref="AA189:AA190"/>
    <mergeCell ref="AG189:AG190"/>
    <mergeCell ref="AH193:AH194"/>
    <mergeCell ref="AI193:AI194"/>
    <mergeCell ref="AJ193:AJ194"/>
    <mergeCell ref="AK193:AL194"/>
    <mergeCell ref="D194:H194"/>
    <mergeCell ref="J194:N194"/>
    <mergeCell ref="P194:T194"/>
    <mergeCell ref="V194:Z194"/>
    <mergeCell ref="AB194:AF194"/>
    <mergeCell ref="AB192:AF192"/>
    <mergeCell ref="A193:A194"/>
    <mergeCell ref="B193:B194"/>
    <mergeCell ref="C193:C194"/>
    <mergeCell ref="I193:I194"/>
    <mergeCell ref="O193:O194"/>
    <mergeCell ref="U193:U194"/>
    <mergeCell ref="AA193:AA194"/>
    <mergeCell ref="AG193:AG194"/>
    <mergeCell ref="AI195:AI196"/>
    <mergeCell ref="AJ195:AJ196"/>
    <mergeCell ref="AK195:AL196"/>
    <mergeCell ref="D196:H196"/>
    <mergeCell ref="J196:N196"/>
    <mergeCell ref="P196:T196"/>
    <mergeCell ref="V196:Z196"/>
    <mergeCell ref="AB196:AF196"/>
    <mergeCell ref="B198:C198"/>
    <mergeCell ref="A195:A196"/>
    <mergeCell ref="B195:B196"/>
    <mergeCell ref="C195:C196"/>
    <mergeCell ref="I195:I196"/>
    <mergeCell ref="O195:O196"/>
    <mergeCell ref="U195:U196"/>
    <mergeCell ref="AA195:AA196"/>
    <mergeCell ref="AG195:AG196"/>
    <mergeCell ref="AH195:AH196"/>
    <mergeCell ref="AH201:AH202"/>
    <mergeCell ref="V199:Z199"/>
    <mergeCell ref="AA199:AA200"/>
    <mergeCell ref="AB199:AF199"/>
    <mergeCell ref="AG199:AG200"/>
    <mergeCell ref="AH199:AH200"/>
    <mergeCell ref="AI199:AI200"/>
    <mergeCell ref="AJ199:AJ200"/>
    <mergeCell ref="AK199:AL200"/>
    <mergeCell ref="E200:G200"/>
    <mergeCell ref="K200:M200"/>
    <mergeCell ref="Q200:S200"/>
    <mergeCell ref="W200:Y200"/>
    <mergeCell ref="AC200:AE200"/>
    <mergeCell ref="A199:A200"/>
    <mergeCell ref="B199:B200"/>
    <mergeCell ref="C199:C200"/>
    <mergeCell ref="D199:H199"/>
    <mergeCell ref="I199:I200"/>
    <mergeCell ref="J199:N199"/>
    <mergeCell ref="O199:O200"/>
    <mergeCell ref="P199:T199"/>
    <mergeCell ref="U199:U200"/>
    <mergeCell ref="AI201:AI202"/>
    <mergeCell ref="AJ201:AJ202"/>
    <mergeCell ref="AK201:AL202"/>
    <mergeCell ref="D202:H202"/>
    <mergeCell ref="J202:N202"/>
    <mergeCell ref="P202:T202"/>
    <mergeCell ref="V202:Z202"/>
    <mergeCell ref="AB202:AF202"/>
    <mergeCell ref="A203:A204"/>
    <mergeCell ref="B203:B204"/>
    <mergeCell ref="C203:C204"/>
    <mergeCell ref="I203:I204"/>
    <mergeCell ref="O203:O204"/>
    <mergeCell ref="U203:U204"/>
    <mergeCell ref="AA203:AA204"/>
    <mergeCell ref="AG203:AG204"/>
    <mergeCell ref="AH203:AH204"/>
    <mergeCell ref="AI203:AI204"/>
    <mergeCell ref="AJ203:AJ204"/>
    <mergeCell ref="AK203:AL204"/>
    <mergeCell ref="D204:H204"/>
    <mergeCell ref="J204:N204"/>
    <mergeCell ref="P204:T204"/>
    <mergeCell ref="V204:Z204"/>
    <mergeCell ref="A201:A202"/>
    <mergeCell ref="B201:B202"/>
    <mergeCell ref="C201:C202"/>
    <mergeCell ref="I201:I202"/>
    <mergeCell ref="O201:O202"/>
    <mergeCell ref="U201:U202"/>
    <mergeCell ref="AA201:AA202"/>
    <mergeCell ref="AG201:AG202"/>
    <mergeCell ref="AH205:AH206"/>
    <mergeCell ref="AI205:AI206"/>
    <mergeCell ref="AJ205:AJ206"/>
    <mergeCell ref="AK205:AL206"/>
    <mergeCell ref="D206:H206"/>
    <mergeCell ref="J206:N206"/>
    <mergeCell ref="P206:T206"/>
    <mergeCell ref="V206:Z206"/>
    <mergeCell ref="AB206:AF206"/>
    <mergeCell ref="AB204:AF204"/>
    <mergeCell ref="A205:A206"/>
    <mergeCell ref="B205:B206"/>
    <mergeCell ref="C205:C206"/>
    <mergeCell ref="I205:I206"/>
    <mergeCell ref="O205:O206"/>
    <mergeCell ref="U205:U206"/>
    <mergeCell ref="AA205:AA206"/>
    <mergeCell ref="AG205:AG206"/>
    <mergeCell ref="AI207:AI208"/>
    <mergeCell ref="AJ207:AJ208"/>
    <mergeCell ref="AK207:AL208"/>
    <mergeCell ref="D208:H208"/>
    <mergeCell ref="J208:N208"/>
    <mergeCell ref="P208:T208"/>
    <mergeCell ref="V208:Z208"/>
    <mergeCell ref="AB208:AF208"/>
    <mergeCell ref="B210:C210"/>
    <mergeCell ref="A207:A208"/>
    <mergeCell ref="B207:B208"/>
    <mergeCell ref="C207:C208"/>
    <mergeCell ref="I207:I208"/>
    <mergeCell ref="O207:O208"/>
    <mergeCell ref="U207:U208"/>
    <mergeCell ref="AA207:AA208"/>
    <mergeCell ref="AG207:AG208"/>
    <mergeCell ref="AH207:AH208"/>
    <mergeCell ref="AH213:AH214"/>
    <mergeCell ref="V211:Z211"/>
    <mergeCell ref="AA211:AA212"/>
    <mergeCell ref="AB211:AF211"/>
    <mergeCell ref="AG211:AG212"/>
    <mergeCell ref="AH211:AH212"/>
    <mergeCell ref="AI211:AI212"/>
    <mergeCell ref="AJ211:AJ212"/>
    <mergeCell ref="AK211:AL212"/>
    <mergeCell ref="E212:G212"/>
    <mergeCell ref="K212:M212"/>
    <mergeCell ref="Q212:S212"/>
    <mergeCell ref="W212:Y212"/>
    <mergeCell ref="AC212:AE212"/>
    <mergeCell ref="A211:A212"/>
    <mergeCell ref="B211:B212"/>
    <mergeCell ref="C211:C212"/>
    <mergeCell ref="D211:H211"/>
    <mergeCell ref="I211:I212"/>
    <mergeCell ref="J211:N211"/>
    <mergeCell ref="O211:O212"/>
    <mergeCell ref="P211:T211"/>
    <mergeCell ref="U211:U212"/>
    <mergeCell ref="AI213:AI214"/>
    <mergeCell ref="AJ213:AJ214"/>
    <mergeCell ref="AK213:AL214"/>
    <mergeCell ref="D214:H214"/>
    <mergeCell ref="J214:N214"/>
    <mergeCell ref="P214:T214"/>
    <mergeCell ref="V214:Z214"/>
    <mergeCell ref="AB214:AF214"/>
    <mergeCell ref="A215:A216"/>
    <mergeCell ref="B215:B216"/>
    <mergeCell ref="C215:C216"/>
    <mergeCell ref="I215:I216"/>
    <mergeCell ref="O215:O216"/>
    <mergeCell ref="U215:U216"/>
    <mergeCell ref="AA215:AA216"/>
    <mergeCell ref="AG215:AG216"/>
    <mergeCell ref="AH215:AH216"/>
    <mergeCell ref="AI215:AI216"/>
    <mergeCell ref="AJ215:AJ216"/>
    <mergeCell ref="AK215:AL216"/>
    <mergeCell ref="D216:H216"/>
    <mergeCell ref="J216:N216"/>
    <mergeCell ref="P216:T216"/>
    <mergeCell ref="V216:Z216"/>
    <mergeCell ref="A213:A214"/>
    <mergeCell ref="B213:B214"/>
    <mergeCell ref="C213:C214"/>
    <mergeCell ref="I213:I214"/>
    <mergeCell ref="O213:O214"/>
    <mergeCell ref="U213:U214"/>
    <mergeCell ref="AA213:AA214"/>
    <mergeCell ref="AG213:AG214"/>
    <mergeCell ref="AH219:AH220"/>
    <mergeCell ref="AH217:AH218"/>
    <mergeCell ref="AI217:AI218"/>
    <mergeCell ref="AJ217:AJ218"/>
    <mergeCell ref="AK217:AL218"/>
    <mergeCell ref="D218:H218"/>
    <mergeCell ref="J218:N218"/>
    <mergeCell ref="P218:T218"/>
    <mergeCell ref="V218:Z218"/>
    <mergeCell ref="AB218:AF218"/>
    <mergeCell ref="AB216:AF216"/>
    <mergeCell ref="A217:A218"/>
    <mergeCell ref="B217:B218"/>
    <mergeCell ref="C217:C218"/>
    <mergeCell ref="I217:I218"/>
    <mergeCell ref="O217:O218"/>
    <mergeCell ref="U217:U218"/>
    <mergeCell ref="AA217:AA218"/>
    <mergeCell ref="AG217:AG218"/>
    <mergeCell ref="AK223:AL224"/>
    <mergeCell ref="E224:G224"/>
    <mergeCell ref="K224:M224"/>
    <mergeCell ref="Q224:S224"/>
    <mergeCell ref="W224:Y224"/>
    <mergeCell ref="AC224:AE224"/>
    <mergeCell ref="A223:A224"/>
    <mergeCell ref="B223:B224"/>
    <mergeCell ref="C223:C224"/>
    <mergeCell ref="D223:H223"/>
    <mergeCell ref="I223:I224"/>
    <mergeCell ref="J223:N223"/>
    <mergeCell ref="O223:O224"/>
    <mergeCell ref="P223:T223"/>
    <mergeCell ref="U223:U224"/>
    <mergeCell ref="AI219:AI220"/>
    <mergeCell ref="AJ219:AJ220"/>
    <mergeCell ref="AK219:AL220"/>
    <mergeCell ref="D220:H220"/>
    <mergeCell ref="J220:N220"/>
    <mergeCell ref="P220:T220"/>
    <mergeCell ref="V220:Z220"/>
    <mergeCell ref="AB220:AF220"/>
    <mergeCell ref="B222:C222"/>
    <mergeCell ref="A219:A220"/>
    <mergeCell ref="B219:B220"/>
    <mergeCell ref="C219:C220"/>
    <mergeCell ref="I219:I220"/>
    <mergeCell ref="O219:O220"/>
    <mergeCell ref="U219:U220"/>
    <mergeCell ref="AA219:AA220"/>
    <mergeCell ref="AG219:AG220"/>
    <mergeCell ref="V228:Z228"/>
    <mergeCell ref="A225:A226"/>
    <mergeCell ref="B225:B226"/>
    <mergeCell ref="C225:C226"/>
    <mergeCell ref="I225:I226"/>
    <mergeCell ref="O225:O226"/>
    <mergeCell ref="U225:U226"/>
    <mergeCell ref="AA225:AA226"/>
    <mergeCell ref="AG225:AG226"/>
    <mergeCell ref="AH225:AH226"/>
    <mergeCell ref="V223:Z223"/>
    <mergeCell ref="AA223:AA224"/>
    <mergeCell ref="AB223:AF223"/>
    <mergeCell ref="AG223:AG224"/>
    <mergeCell ref="AH223:AH224"/>
    <mergeCell ref="AI223:AI224"/>
    <mergeCell ref="AJ223:AJ224"/>
    <mergeCell ref="AB228:AF228"/>
    <mergeCell ref="A229:A230"/>
    <mergeCell ref="B229:B230"/>
    <mergeCell ref="C229:C230"/>
    <mergeCell ref="I229:I230"/>
    <mergeCell ref="O229:O230"/>
    <mergeCell ref="U229:U230"/>
    <mergeCell ref="AA229:AA230"/>
    <mergeCell ref="AG229:AG230"/>
    <mergeCell ref="AI225:AI226"/>
    <mergeCell ref="AJ225:AJ226"/>
    <mergeCell ref="AK225:AL226"/>
    <mergeCell ref="D226:H226"/>
    <mergeCell ref="J226:N226"/>
    <mergeCell ref="P226:T226"/>
    <mergeCell ref="V226:Z226"/>
    <mergeCell ref="AB226:AF226"/>
    <mergeCell ref="A227:A228"/>
    <mergeCell ref="B227:B228"/>
    <mergeCell ref="C227:C228"/>
    <mergeCell ref="I227:I228"/>
    <mergeCell ref="O227:O228"/>
    <mergeCell ref="U227:U228"/>
    <mergeCell ref="AA227:AA228"/>
    <mergeCell ref="AG227:AG228"/>
    <mergeCell ref="AH227:AH228"/>
    <mergeCell ref="AI227:AI228"/>
    <mergeCell ref="AJ227:AJ228"/>
    <mergeCell ref="AK227:AL228"/>
    <mergeCell ref="D228:H228"/>
    <mergeCell ref="J228:N228"/>
    <mergeCell ref="P228:T228"/>
    <mergeCell ref="AK231:AL232"/>
    <mergeCell ref="D232:H232"/>
    <mergeCell ref="J232:N232"/>
    <mergeCell ref="P232:T232"/>
    <mergeCell ref="V232:Z232"/>
    <mergeCell ref="AB232:AF232"/>
    <mergeCell ref="B234:C234"/>
    <mergeCell ref="A231:A232"/>
    <mergeCell ref="B231:B232"/>
    <mergeCell ref="C231:C232"/>
    <mergeCell ref="I231:I232"/>
    <mergeCell ref="O231:O232"/>
    <mergeCell ref="U231:U232"/>
    <mergeCell ref="AA231:AA232"/>
    <mergeCell ref="AG231:AG232"/>
    <mergeCell ref="AH231:AH232"/>
    <mergeCell ref="AH229:AH230"/>
    <mergeCell ref="AI229:AI230"/>
    <mergeCell ref="AJ229:AJ230"/>
    <mergeCell ref="AK229:AL230"/>
    <mergeCell ref="D230:H230"/>
    <mergeCell ref="J230:N230"/>
    <mergeCell ref="P230:T230"/>
    <mergeCell ref="V230:Z230"/>
    <mergeCell ref="AB230:AF230"/>
    <mergeCell ref="A237:A238"/>
    <mergeCell ref="B237:B238"/>
    <mergeCell ref="C237:C238"/>
    <mergeCell ref="I237:I238"/>
    <mergeCell ref="O237:O238"/>
    <mergeCell ref="U237:U238"/>
    <mergeCell ref="AA237:AA238"/>
    <mergeCell ref="AG237:AG238"/>
    <mergeCell ref="AH237:AH238"/>
    <mergeCell ref="V235:Z235"/>
    <mergeCell ref="AA235:AA236"/>
    <mergeCell ref="AB235:AF235"/>
    <mergeCell ref="AG235:AG236"/>
    <mergeCell ref="AH235:AH236"/>
    <mergeCell ref="AI235:AI236"/>
    <mergeCell ref="AJ235:AJ236"/>
    <mergeCell ref="AK235:AL236"/>
    <mergeCell ref="E236:G236"/>
    <mergeCell ref="K236:M236"/>
    <mergeCell ref="Q236:S236"/>
    <mergeCell ref="W236:Y236"/>
    <mergeCell ref="AC236:AE236"/>
    <mergeCell ref="A235:A236"/>
    <mergeCell ref="B235:B236"/>
    <mergeCell ref="C235:C236"/>
    <mergeCell ref="D235:H235"/>
    <mergeCell ref="I235:I236"/>
    <mergeCell ref="J235:N235"/>
    <mergeCell ref="O235:O236"/>
    <mergeCell ref="P235:T235"/>
    <mergeCell ref="U235:U236"/>
    <mergeCell ref="A243:A244"/>
    <mergeCell ref="B243:B244"/>
    <mergeCell ref="C243:C244"/>
    <mergeCell ref="D243:H243"/>
    <mergeCell ref="I243:I244"/>
    <mergeCell ref="J243:N243"/>
    <mergeCell ref="O243:O244"/>
    <mergeCell ref="P243:T243"/>
    <mergeCell ref="U243:U244"/>
    <mergeCell ref="AB240:AF240"/>
    <mergeCell ref="AI237:AI238"/>
    <mergeCell ref="AJ237:AJ238"/>
    <mergeCell ref="AK237:AL238"/>
    <mergeCell ref="D238:H238"/>
    <mergeCell ref="J238:N238"/>
    <mergeCell ref="P238:T238"/>
    <mergeCell ref="V238:Z238"/>
    <mergeCell ref="AB238:AF238"/>
    <mergeCell ref="A239:A240"/>
    <mergeCell ref="B239:B240"/>
    <mergeCell ref="C239:C240"/>
    <mergeCell ref="I239:I240"/>
    <mergeCell ref="O239:O240"/>
    <mergeCell ref="U239:U240"/>
    <mergeCell ref="AA239:AA240"/>
    <mergeCell ref="AG239:AG240"/>
    <mergeCell ref="AH239:AH240"/>
    <mergeCell ref="AI239:AI240"/>
    <mergeCell ref="AJ239:AJ240"/>
    <mergeCell ref="AK239:AL240"/>
    <mergeCell ref="D240:H240"/>
    <mergeCell ref="J240:N240"/>
    <mergeCell ref="I245:I246"/>
    <mergeCell ref="O245:O246"/>
    <mergeCell ref="U245:U246"/>
    <mergeCell ref="AA245:AA246"/>
    <mergeCell ref="AG245:AG246"/>
    <mergeCell ref="AH245:AH246"/>
    <mergeCell ref="V243:Z243"/>
    <mergeCell ref="AA243:AA244"/>
    <mergeCell ref="AB243:AF243"/>
    <mergeCell ref="AG243:AG244"/>
    <mergeCell ref="AH243:AH244"/>
    <mergeCell ref="AI243:AI244"/>
    <mergeCell ref="AJ243:AJ244"/>
    <mergeCell ref="AK243:AL244"/>
    <mergeCell ref="E244:G244"/>
    <mergeCell ref="K244:M244"/>
    <mergeCell ref="Q244:S244"/>
    <mergeCell ref="W244:Y244"/>
    <mergeCell ref="AC244:AE244"/>
    <mergeCell ref="BQ265:BQ266"/>
    <mergeCell ref="BQ267:BQ268"/>
    <mergeCell ref="BV43:BW43"/>
    <mergeCell ref="BX43:CC43"/>
    <mergeCell ref="AB248:AF248"/>
    <mergeCell ref="AI245:AI246"/>
    <mergeCell ref="AJ245:AJ246"/>
    <mergeCell ref="AK245:AL246"/>
    <mergeCell ref="D246:H246"/>
    <mergeCell ref="J246:N246"/>
    <mergeCell ref="P246:T246"/>
    <mergeCell ref="V246:Z246"/>
    <mergeCell ref="AB246:AF246"/>
    <mergeCell ref="A247:A248"/>
    <mergeCell ref="B247:B248"/>
    <mergeCell ref="C247:C248"/>
    <mergeCell ref="I247:I248"/>
    <mergeCell ref="O247:O248"/>
    <mergeCell ref="U247:U248"/>
    <mergeCell ref="AA247:AA248"/>
    <mergeCell ref="AG247:AG248"/>
    <mergeCell ref="AH247:AH248"/>
    <mergeCell ref="AI247:AI248"/>
    <mergeCell ref="AJ247:AJ248"/>
    <mergeCell ref="AK247:AL248"/>
    <mergeCell ref="D248:H248"/>
    <mergeCell ref="J248:N248"/>
    <mergeCell ref="P248:T248"/>
    <mergeCell ref="V248:Z248"/>
    <mergeCell ref="A245:A246"/>
    <mergeCell ref="B245:B246"/>
    <mergeCell ref="C245:C246"/>
    <mergeCell ref="A267:A268"/>
    <mergeCell ref="B267:B268"/>
    <mergeCell ref="C267:C268"/>
    <mergeCell ref="I267:I268"/>
    <mergeCell ref="O267:O268"/>
    <mergeCell ref="U267:U268"/>
    <mergeCell ref="AA267:AA268"/>
    <mergeCell ref="AG267:AG268"/>
    <mergeCell ref="AM267:AM268"/>
    <mergeCell ref="AS267:AS268"/>
    <mergeCell ref="AY267:AY268"/>
    <mergeCell ref="BE267:BE268"/>
    <mergeCell ref="BK267:BK268"/>
    <mergeCell ref="BL267:BL268"/>
    <mergeCell ref="BM267:BM268"/>
    <mergeCell ref="BN267:BN268"/>
    <mergeCell ref="BO267:BP268"/>
    <mergeCell ref="D268:H268"/>
    <mergeCell ref="J268:N268"/>
    <mergeCell ref="P268:T268"/>
    <mergeCell ref="V268:Z268"/>
    <mergeCell ref="AB268:AF268"/>
    <mergeCell ref="AH268:AL268"/>
    <mergeCell ref="AN268:AR268"/>
    <mergeCell ref="AT268:AX268"/>
    <mergeCell ref="AZ268:BD268"/>
    <mergeCell ref="BF268:BJ268"/>
    <mergeCell ref="A265:A266"/>
    <mergeCell ref="B265:B266"/>
    <mergeCell ref="C265:C266"/>
    <mergeCell ref="I265:I266"/>
    <mergeCell ref="O265:O266"/>
    <mergeCell ref="U265:U266"/>
    <mergeCell ref="AA265:AA266"/>
    <mergeCell ref="AG265:AG266"/>
    <mergeCell ref="AM265:AM266"/>
    <mergeCell ref="AS265:AS266"/>
    <mergeCell ref="AY265:AY266"/>
    <mergeCell ref="BE265:BE266"/>
    <mergeCell ref="BK265:BK266"/>
    <mergeCell ref="BL265:BL266"/>
    <mergeCell ref="BM265:BM266"/>
    <mergeCell ref="BN265:BN266"/>
    <mergeCell ref="BO265:BP266"/>
    <mergeCell ref="D266:H266"/>
    <mergeCell ref="J266:N266"/>
    <mergeCell ref="P266:T266"/>
    <mergeCell ref="V266:Z266"/>
    <mergeCell ref="AB266:AF266"/>
    <mergeCell ref="AH266:AL266"/>
    <mergeCell ref="AN266:AR266"/>
    <mergeCell ref="AT266:AX266"/>
    <mergeCell ref="AZ266:BD266"/>
    <mergeCell ref="BF266:BJ266"/>
    <mergeCell ref="A263:A264"/>
    <mergeCell ref="B263:B264"/>
    <mergeCell ref="C263:C264"/>
    <mergeCell ref="I263:I264"/>
    <mergeCell ref="O263:O264"/>
    <mergeCell ref="U263:U264"/>
    <mergeCell ref="AA263:AA264"/>
    <mergeCell ref="AG263:AG264"/>
    <mergeCell ref="AM263:AM264"/>
    <mergeCell ref="AS263:AS264"/>
    <mergeCell ref="AY263:AY264"/>
    <mergeCell ref="BE263:BE264"/>
    <mergeCell ref="BK263:BK264"/>
    <mergeCell ref="BL263:BL264"/>
    <mergeCell ref="BM263:BM264"/>
    <mergeCell ref="BN263:BN264"/>
    <mergeCell ref="BO263:BP264"/>
    <mergeCell ref="D264:H264"/>
    <mergeCell ref="J264:N264"/>
    <mergeCell ref="P264:T264"/>
    <mergeCell ref="V264:Z264"/>
    <mergeCell ref="AB264:AF264"/>
    <mergeCell ref="AH264:AL264"/>
    <mergeCell ref="AN264:AR264"/>
    <mergeCell ref="AT264:AX264"/>
    <mergeCell ref="AZ264:BD264"/>
    <mergeCell ref="BF264:BJ264"/>
    <mergeCell ref="BO259:BP260"/>
    <mergeCell ref="A261:A262"/>
    <mergeCell ref="B261:B262"/>
    <mergeCell ref="C261:C262"/>
    <mergeCell ref="I261:I262"/>
    <mergeCell ref="O261:O262"/>
    <mergeCell ref="U261:U262"/>
    <mergeCell ref="AA261:AA262"/>
    <mergeCell ref="AG261:AG262"/>
    <mergeCell ref="AM261:AM262"/>
    <mergeCell ref="AS261:AS262"/>
    <mergeCell ref="AY261:AY262"/>
    <mergeCell ref="BE261:BE262"/>
    <mergeCell ref="BK261:BK262"/>
    <mergeCell ref="BL261:BL262"/>
    <mergeCell ref="BM261:BM262"/>
    <mergeCell ref="BN261:BN262"/>
    <mergeCell ref="BO261:BP262"/>
    <mergeCell ref="D262:H262"/>
    <mergeCell ref="J262:N262"/>
    <mergeCell ref="P262:T262"/>
    <mergeCell ref="V262:Z262"/>
    <mergeCell ref="AB262:AF262"/>
    <mergeCell ref="AH262:AL262"/>
    <mergeCell ref="AN262:AR262"/>
    <mergeCell ref="AT262:AX262"/>
    <mergeCell ref="AZ262:BD262"/>
    <mergeCell ref="BF262:BJ262"/>
    <mergeCell ref="AH259:AL259"/>
    <mergeCell ref="AM259:AM260"/>
    <mergeCell ref="AN259:AR259"/>
    <mergeCell ref="AS259:AS260"/>
    <mergeCell ref="AT259:AX259"/>
    <mergeCell ref="AY259:AY260"/>
    <mergeCell ref="AZ259:BD259"/>
    <mergeCell ref="BE259:BE260"/>
    <mergeCell ref="BF259:BJ259"/>
    <mergeCell ref="BK259:BK260"/>
    <mergeCell ref="BL259:BL260"/>
    <mergeCell ref="BM259:BM260"/>
    <mergeCell ref="BN259:BN260"/>
    <mergeCell ref="W260:Y260"/>
    <mergeCell ref="AC260:AE260"/>
    <mergeCell ref="AI260:AK260"/>
    <mergeCell ref="AO260:AQ260"/>
    <mergeCell ref="AU260:AW260"/>
    <mergeCell ref="BA260:BC260"/>
    <mergeCell ref="BG260:BI260"/>
    <mergeCell ref="W43:X43"/>
    <mergeCell ref="Y43:AE43"/>
    <mergeCell ref="W47:X47"/>
    <mergeCell ref="Y47:AE47"/>
    <mergeCell ref="W51:X51"/>
    <mergeCell ref="Y51:AE51"/>
    <mergeCell ref="W55:X55"/>
    <mergeCell ref="Y55:AE55"/>
    <mergeCell ref="AG45:AH45"/>
    <mergeCell ref="AG53:AH53"/>
    <mergeCell ref="AI45:AO45"/>
    <mergeCell ref="AI53:AO53"/>
    <mergeCell ref="W59:X59"/>
    <mergeCell ref="Y59:AE59"/>
    <mergeCell ref="W63:X63"/>
    <mergeCell ref="B258:C258"/>
    <mergeCell ref="A259:A260"/>
    <mergeCell ref="B259:B260"/>
    <mergeCell ref="C259:C260"/>
    <mergeCell ref="D259:H259"/>
    <mergeCell ref="I259:I260"/>
    <mergeCell ref="J259:N259"/>
    <mergeCell ref="O259:O260"/>
    <mergeCell ref="P259:T259"/>
    <mergeCell ref="U259:U260"/>
    <mergeCell ref="E260:G260"/>
    <mergeCell ref="K260:M260"/>
    <mergeCell ref="Q260:S260"/>
    <mergeCell ref="V259:Z259"/>
    <mergeCell ref="AA259:AA260"/>
    <mergeCell ref="AB259:AF259"/>
    <mergeCell ref="AG259:AG260"/>
    <mergeCell ref="AQ88:AR88"/>
    <mergeCell ref="AS88:AY88"/>
    <mergeCell ref="BA84:BB84"/>
    <mergeCell ref="BC84:BI84"/>
    <mergeCell ref="BK69:BL69"/>
    <mergeCell ref="BM69:BT69"/>
    <mergeCell ref="B242:C242"/>
    <mergeCell ref="AS49:AY49"/>
    <mergeCell ref="AQ49:AR49"/>
    <mergeCell ref="AS65:AY65"/>
    <mergeCell ref="AQ65:AR65"/>
    <mergeCell ref="BC57:BI57"/>
    <mergeCell ref="BA57:BB57"/>
    <mergeCell ref="AG77:AH77"/>
    <mergeCell ref="AG84:AH84"/>
    <mergeCell ref="AI77:AO77"/>
    <mergeCell ref="AI84:AO84"/>
    <mergeCell ref="AQ80:AR80"/>
    <mergeCell ref="AS80:AY80"/>
    <mergeCell ref="Y63:AE63"/>
    <mergeCell ref="W67:X67"/>
    <mergeCell ref="Y67:AE67"/>
    <mergeCell ref="W71:X71"/>
    <mergeCell ref="Y71:AE71"/>
    <mergeCell ref="AG61:AH61"/>
    <mergeCell ref="AI61:AO61"/>
    <mergeCell ref="AG69:AH69"/>
    <mergeCell ref="AI69:AO69"/>
    <mergeCell ref="P240:T240"/>
    <mergeCell ref="V240:Z240"/>
    <mergeCell ref="AI231:AI232"/>
    <mergeCell ref="AJ231:AJ232"/>
  </mergeCells>
  <pageMargins left="0.7" right="0.7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Список участников</vt:lpstr>
      <vt:lpstr>Нож</vt:lpstr>
      <vt:lpstr>Топор</vt:lpstr>
      <vt:lpstr>МПЛ-50</vt:lpstr>
      <vt:lpstr>Супер-финал</vt:lpstr>
      <vt:lpstr>Нож!Область_печати</vt:lpstr>
      <vt:lpstr>'Список участников'!Область_печати</vt:lpstr>
      <vt:lpstr>'Супер-финал'!Область_печати</vt:lpstr>
      <vt:lpstr>Топор!Область_печати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2026-04-27T15:13:43Z</dcterms:modified>
</cp:coreProperties>
</file>