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727" activeTab="5"/>
  </bookViews>
  <sheets>
    <sheet name="Список участников" sheetId="1" r:id="rId1"/>
    <sheet name="1 Лига" sheetId="10" r:id="rId2"/>
    <sheet name="Нож" sheetId="3" r:id="rId3"/>
    <sheet name="Топор" sheetId="4" r:id="rId4"/>
    <sheet name="МПЛ-50" sheetId="5" r:id="rId5"/>
    <sheet name="Супер-финал" sheetId="11" r:id="rId6"/>
  </sheets>
  <definedNames>
    <definedName name="_xlnm.Print_Area" localSheetId="1">'1 Лига'!$B$4:$AV$10</definedName>
    <definedName name="_xlnm.Print_Area" localSheetId="2">Нож!#REF!</definedName>
    <definedName name="_xlnm.Print_Area" localSheetId="5">'Супер-финал'!$N$2:$AZ$50</definedName>
    <definedName name="_xlnm.Print_Area" localSheetId="3">Топор!#REF!</definedName>
  </definedNames>
  <calcPr calcId="145621"/>
</workbook>
</file>

<file path=xl/calcChain.xml><?xml version="1.0" encoding="utf-8"?>
<calcChain xmlns="http://schemas.openxmlformats.org/spreadsheetml/2006/main">
  <c r="K28" i="11" l="1"/>
  <c r="K26" i="11"/>
  <c r="K24" i="11"/>
  <c r="K22" i="11"/>
  <c r="K20" i="11"/>
  <c r="K18" i="11"/>
  <c r="K16" i="11"/>
  <c r="K14" i="11"/>
  <c r="K12" i="11"/>
  <c r="K10" i="11"/>
  <c r="K8" i="11"/>
  <c r="AU181" i="11" l="1"/>
  <c r="AO181" i="11"/>
  <c r="BG187" i="11"/>
  <c r="BA187" i="11"/>
  <c r="AU187" i="11"/>
  <c r="AO187" i="11"/>
  <c r="AI187" i="11"/>
  <c r="BG185" i="11"/>
  <c r="BA185" i="11"/>
  <c r="AU185" i="11"/>
  <c r="AO185" i="11"/>
  <c r="AI185" i="11"/>
  <c r="BG183" i="11"/>
  <c r="BA183" i="11"/>
  <c r="AU183" i="11"/>
  <c r="AO183" i="11"/>
  <c r="AI183" i="11"/>
  <c r="BG181" i="11"/>
  <c r="BA181" i="11"/>
  <c r="AI181" i="11"/>
  <c r="AC187" i="11"/>
  <c r="W187" i="11"/>
  <c r="Q187" i="11"/>
  <c r="K187" i="11"/>
  <c r="E187" i="11"/>
  <c r="J186" i="11" s="1"/>
  <c r="BN186" i="11"/>
  <c r="BM186" i="11"/>
  <c r="AC185" i="11"/>
  <c r="W185" i="11"/>
  <c r="Q185" i="11"/>
  <c r="K185" i="11"/>
  <c r="E185" i="11"/>
  <c r="J184" i="11" s="1"/>
  <c r="BN184" i="11"/>
  <c r="BM184" i="11"/>
  <c r="AC183" i="11"/>
  <c r="W183" i="11"/>
  <c r="Q183" i="11"/>
  <c r="K183" i="11"/>
  <c r="E183" i="11"/>
  <c r="J182" i="11" s="1"/>
  <c r="BN182" i="11"/>
  <c r="BM182" i="11"/>
  <c r="AC181" i="11"/>
  <c r="W181" i="11"/>
  <c r="Q181" i="11"/>
  <c r="K181" i="11"/>
  <c r="E181" i="11"/>
  <c r="J180" i="11" s="1"/>
  <c r="BN180" i="11"/>
  <c r="BM180" i="11"/>
  <c r="AC175" i="11"/>
  <c r="W175" i="11"/>
  <c r="Q175" i="11"/>
  <c r="K175" i="11"/>
  <c r="E175" i="11"/>
  <c r="J174" i="11" s="1"/>
  <c r="AJ174" i="11"/>
  <c r="AI174" i="11"/>
  <c r="AC173" i="11"/>
  <c r="W173" i="11"/>
  <c r="Q173" i="11"/>
  <c r="K173" i="11"/>
  <c r="E173" i="11"/>
  <c r="J172" i="11" s="1"/>
  <c r="AJ172" i="11"/>
  <c r="AI172" i="11"/>
  <c r="AC171" i="11"/>
  <c r="W171" i="11"/>
  <c r="Q171" i="11"/>
  <c r="K171" i="11"/>
  <c r="E171" i="11"/>
  <c r="J170" i="11" s="1"/>
  <c r="AJ170" i="11"/>
  <c r="AI170" i="11"/>
  <c r="AC169" i="11"/>
  <c r="W169" i="11"/>
  <c r="Q169" i="11"/>
  <c r="K169" i="11"/>
  <c r="E169" i="11"/>
  <c r="J168" i="11" s="1"/>
  <c r="AJ168" i="11"/>
  <c r="AI168" i="11"/>
  <c r="AC163" i="11"/>
  <c r="W163" i="11"/>
  <c r="Q163" i="11"/>
  <c r="K163" i="11"/>
  <c r="E163" i="11"/>
  <c r="J162" i="11" s="1"/>
  <c r="AJ162" i="11"/>
  <c r="AI162" i="11"/>
  <c r="AC161" i="11"/>
  <c r="W161" i="11"/>
  <c r="Q161" i="11"/>
  <c r="K161" i="11"/>
  <c r="E161" i="11"/>
  <c r="J160" i="11" s="1"/>
  <c r="AJ160" i="11"/>
  <c r="AI160" i="11"/>
  <c r="AC155" i="11"/>
  <c r="W155" i="11"/>
  <c r="Q155" i="11"/>
  <c r="K155" i="11"/>
  <c r="E155" i="11"/>
  <c r="J154" i="11" s="1"/>
  <c r="AJ154" i="11"/>
  <c r="AI154" i="11"/>
  <c r="AC153" i="11"/>
  <c r="W153" i="11"/>
  <c r="Q153" i="11"/>
  <c r="K153" i="11"/>
  <c r="E153" i="11"/>
  <c r="J152" i="11" s="1"/>
  <c r="AJ152" i="11"/>
  <c r="AI152" i="11"/>
  <c r="AC151" i="11"/>
  <c r="W151" i="11"/>
  <c r="Q151" i="11"/>
  <c r="K151" i="11"/>
  <c r="E151" i="11"/>
  <c r="J150" i="11" s="1"/>
  <c r="AJ150" i="11"/>
  <c r="AI150" i="11"/>
  <c r="AC149" i="11"/>
  <c r="W149" i="11"/>
  <c r="Q149" i="11"/>
  <c r="K149" i="11"/>
  <c r="E149" i="11"/>
  <c r="J148" i="11" s="1"/>
  <c r="AJ148" i="11"/>
  <c r="AI148" i="11"/>
  <c r="AC143" i="11"/>
  <c r="W143" i="11"/>
  <c r="Q143" i="11"/>
  <c r="K143" i="11"/>
  <c r="E143" i="11"/>
  <c r="J142" i="11" s="1"/>
  <c r="AJ142" i="11"/>
  <c r="AI142" i="11"/>
  <c r="AC141" i="11"/>
  <c r="W141" i="11"/>
  <c r="Q141" i="11"/>
  <c r="K141" i="11"/>
  <c r="E141" i="11"/>
  <c r="J140" i="11" s="1"/>
  <c r="AJ140" i="11"/>
  <c r="AI140" i="11"/>
  <c r="AC139" i="11"/>
  <c r="W139" i="11"/>
  <c r="Q139" i="11"/>
  <c r="K139" i="11"/>
  <c r="E139" i="11"/>
  <c r="J138" i="11" s="1"/>
  <c r="AJ138" i="11"/>
  <c r="AI138" i="11"/>
  <c r="AC137" i="11"/>
  <c r="W137" i="11"/>
  <c r="Q137" i="11"/>
  <c r="K137" i="11"/>
  <c r="E137" i="11"/>
  <c r="J136" i="11" s="1"/>
  <c r="AJ136" i="11"/>
  <c r="AI136" i="11"/>
  <c r="AC131" i="11"/>
  <c r="W131" i="11"/>
  <c r="Q131" i="11"/>
  <c r="K131" i="11"/>
  <c r="E131" i="11"/>
  <c r="J130" i="11" s="1"/>
  <c r="AJ130" i="11"/>
  <c r="AI130" i="11"/>
  <c r="AC129" i="11"/>
  <c r="W129" i="11"/>
  <c r="Q129" i="11"/>
  <c r="K129" i="11"/>
  <c r="E129" i="11"/>
  <c r="J128" i="11" s="1"/>
  <c r="AJ128" i="11"/>
  <c r="AI128" i="11"/>
  <c r="AC127" i="11"/>
  <c r="W127" i="11"/>
  <c r="Q127" i="11"/>
  <c r="K127" i="11"/>
  <c r="E127" i="11"/>
  <c r="J126" i="11" s="1"/>
  <c r="AJ126" i="11"/>
  <c r="AI126" i="11"/>
  <c r="AC125" i="11"/>
  <c r="W125" i="11"/>
  <c r="Q125" i="11"/>
  <c r="K125" i="11"/>
  <c r="E125" i="11"/>
  <c r="J124" i="11" s="1"/>
  <c r="AJ124" i="11"/>
  <c r="AI124" i="11"/>
  <c r="K119" i="11"/>
  <c r="K117" i="11"/>
  <c r="K115" i="11"/>
  <c r="K113" i="11"/>
  <c r="E119" i="11"/>
  <c r="J118" i="11" s="1"/>
  <c r="E117" i="11"/>
  <c r="J116" i="11" s="1"/>
  <c r="P116" i="11" s="1"/>
  <c r="E115" i="11"/>
  <c r="J114" i="11" s="1"/>
  <c r="P114" i="11" s="1"/>
  <c r="E113" i="11"/>
  <c r="J112" i="11" s="1"/>
  <c r="AC119" i="11"/>
  <c r="W119" i="11"/>
  <c r="Q119" i="11"/>
  <c r="AJ118" i="11"/>
  <c r="AI118" i="11"/>
  <c r="AC117" i="11"/>
  <c r="W117" i="11"/>
  <c r="Q117" i="11"/>
  <c r="AJ116" i="11"/>
  <c r="AI116" i="11"/>
  <c r="AC115" i="11"/>
  <c r="W115" i="11"/>
  <c r="Q115" i="11"/>
  <c r="AJ114" i="11"/>
  <c r="AI114" i="11"/>
  <c r="AC113" i="11"/>
  <c r="W113" i="11"/>
  <c r="Q113" i="11"/>
  <c r="AJ112" i="11"/>
  <c r="AI112" i="11"/>
  <c r="P142" i="11" l="1"/>
  <c r="P186" i="11"/>
  <c r="V186" i="11" s="1"/>
  <c r="AB186" i="11" s="1"/>
  <c r="AH186" i="11" s="1"/>
  <c r="AN186" i="11" s="1"/>
  <c r="AT186" i="11" s="1"/>
  <c r="AZ186" i="11" s="1"/>
  <c r="BF186" i="11" s="1"/>
  <c r="BL186" i="11" s="1"/>
  <c r="BO186" i="11" s="1"/>
  <c r="P184" i="11"/>
  <c r="V184" i="11" s="1"/>
  <c r="AB184" i="11" s="1"/>
  <c r="AH184" i="11" s="1"/>
  <c r="AN184" i="11" s="1"/>
  <c r="AT184" i="11" s="1"/>
  <c r="AZ184" i="11" s="1"/>
  <c r="BF184" i="11" s="1"/>
  <c r="BL184" i="11" s="1"/>
  <c r="BO184" i="11" s="1"/>
  <c r="P182" i="11"/>
  <c r="V182" i="11" s="1"/>
  <c r="AB182" i="11" s="1"/>
  <c r="AH182" i="11" s="1"/>
  <c r="AN182" i="11" s="1"/>
  <c r="AT182" i="11" s="1"/>
  <c r="AZ182" i="11" s="1"/>
  <c r="BF182" i="11" s="1"/>
  <c r="BL182" i="11" s="1"/>
  <c r="BO182" i="11" s="1"/>
  <c r="P180" i="11"/>
  <c r="V180" i="11" s="1"/>
  <c r="AB180" i="11" s="1"/>
  <c r="AH180" i="11" s="1"/>
  <c r="AN180" i="11" s="1"/>
  <c r="AT180" i="11" s="1"/>
  <c r="AZ180" i="11" s="1"/>
  <c r="P160" i="11"/>
  <c r="V160" i="11" s="1"/>
  <c r="AB160" i="11" s="1"/>
  <c r="AH160" i="11" s="1"/>
  <c r="AK160" i="11" s="1"/>
  <c r="V116" i="11"/>
  <c r="P174" i="11"/>
  <c r="V174" i="11" s="1"/>
  <c r="AB174" i="11" s="1"/>
  <c r="AH174" i="11" s="1"/>
  <c r="AK174" i="11" s="1"/>
  <c r="P172" i="11"/>
  <c r="V172" i="11" s="1"/>
  <c r="AB172" i="11" s="1"/>
  <c r="AH172" i="11" s="1"/>
  <c r="AK172" i="11" s="1"/>
  <c r="P170" i="11"/>
  <c r="V170" i="11" s="1"/>
  <c r="AB170" i="11" s="1"/>
  <c r="AH170" i="11" s="1"/>
  <c r="AK170" i="11" s="1"/>
  <c r="P168" i="11"/>
  <c r="V168" i="11" s="1"/>
  <c r="AB168" i="11" s="1"/>
  <c r="AH168" i="11" s="1"/>
  <c r="AK168" i="11" s="1"/>
  <c r="P162" i="11"/>
  <c r="V162" i="11" s="1"/>
  <c r="AB162" i="11" s="1"/>
  <c r="AH162" i="11" s="1"/>
  <c r="AK162" i="11" s="1"/>
  <c r="P154" i="11"/>
  <c r="V154" i="11" s="1"/>
  <c r="AB154" i="11" s="1"/>
  <c r="AH154" i="11" s="1"/>
  <c r="AK154" i="11" s="1"/>
  <c r="P152" i="11"/>
  <c r="V152" i="11" s="1"/>
  <c r="AB152" i="11" s="1"/>
  <c r="AH152" i="11" s="1"/>
  <c r="AK152" i="11" s="1"/>
  <c r="P150" i="11"/>
  <c r="V150" i="11" s="1"/>
  <c r="AB150" i="11" s="1"/>
  <c r="AH150" i="11" s="1"/>
  <c r="AK150" i="11" s="1"/>
  <c r="P148" i="11"/>
  <c r="V148" i="11" s="1"/>
  <c r="AB148" i="11" s="1"/>
  <c r="AH148" i="11" s="1"/>
  <c r="AK148" i="11" s="1"/>
  <c r="V142" i="11"/>
  <c r="AB142" i="11" s="1"/>
  <c r="AH142" i="11" s="1"/>
  <c r="AK142" i="11" s="1"/>
  <c r="P140" i="11"/>
  <c r="V140" i="11" s="1"/>
  <c r="AB140" i="11" s="1"/>
  <c r="AH140" i="11" s="1"/>
  <c r="AK140" i="11" s="1"/>
  <c r="P138" i="11"/>
  <c r="V138" i="11" s="1"/>
  <c r="AB138" i="11" s="1"/>
  <c r="AH138" i="11" s="1"/>
  <c r="AK138" i="11" s="1"/>
  <c r="P136" i="11"/>
  <c r="V136" i="11" s="1"/>
  <c r="AB136" i="11" s="1"/>
  <c r="AH136" i="11" s="1"/>
  <c r="AK136" i="11" s="1"/>
  <c r="P130" i="11"/>
  <c r="V130" i="11" s="1"/>
  <c r="AB130" i="11" s="1"/>
  <c r="AH130" i="11" s="1"/>
  <c r="AK130" i="11" s="1"/>
  <c r="P128" i="11"/>
  <c r="V128" i="11" s="1"/>
  <c r="AB128" i="11" s="1"/>
  <c r="P126" i="11"/>
  <c r="V126" i="11" s="1"/>
  <c r="AB126" i="11" s="1"/>
  <c r="AH126" i="11" s="1"/>
  <c r="AK126" i="11" s="1"/>
  <c r="P124" i="11"/>
  <c r="V124" i="11" s="1"/>
  <c r="AB124" i="11" s="1"/>
  <c r="AH124" i="11" s="1"/>
  <c r="AK124" i="11" s="1"/>
  <c r="V114" i="11"/>
  <c r="AB114" i="11" s="1"/>
  <c r="AH114" i="11" s="1"/>
  <c r="AK114" i="11" s="1"/>
  <c r="P118" i="11"/>
  <c r="V118" i="11" s="1"/>
  <c r="AB118" i="11" s="1"/>
  <c r="P112" i="11"/>
  <c r="V112" i="11" s="1"/>
  <c r="AB112" i="11" s="1"/>
  <c r="AH112" i="11" s="1"/>
  <c r="AK112" i="11" s="1"/>
  <c r="AB116" i="11"/>
  <c r="AH116" i="11" s="1"/>
  <c r="AK116" i="11" s="1"/>
  <c r="U26" i="5"/>
  <c r="BF180" i="11" l="1"/>
  <c r="BL180" i="11" s="1"/>
  <c r="BO180" i="11" s="1"/>
  <c r="AH118" i="11"/>
  <c r="AK118" i="11" s="1"/>
  <c r="AH128" i="11"/>
  <c r="AK128" i="11" s="1"/>
  <c r="AS33" i="5"/>
  <c r="AT33" i="5"/>
  <c r="E34" i="5"/>
  <c r="H33" i="5" s="1"/>
  <c r="I34" i="5"/>
  <c r="M34" i="5"/>
  <c r="Q34" i="5"/>
  <c r="U34" i="5"/>
  <c r="Y34" i="5"/>
  <c r="AC34" i="5"/>
  <c r="AG34" i="5"/>
  <c r="AK34" i="5"/>
  <c r="AO34" i="5"/>
  <c r="AS35" i="5"/>
  <c r="AT35" i="5"/>
  <c r="E36" i="5"/>
  <c r="H35" i="5" s="1"/>
  <c r="I36" i="5"/>
  <c r="M36" i="5"/>
  <c r="Q36" i="5"/>
  <c r="U36" i="5"/>
  <c r="Y36" i="5"/>
  <c r="AC36" i="5"/>
  <c r="AG36" i="5"/>
  <c r="AK36" i="5"/>
  <c r="AO36" i="5"/>
  <c r="AS31" i="4"/>
  <c r="AT31" i="4"/>
  <c r="E32" i="4"/>
  <c r="H31" i="4" s="1"/>
  <c r="I32" i="4"/>
  <c r="M32" i="4"/>
  <c r="Q32" i="4"/>
  <c r="U32" i="4"/>
  <c r="Y32" i="4"/>
  <c r="AC32" i="4"/>
  <c r="AG32" i="4"/>
  <c r="AK32" i="4"/>
  <c r="AO32" i="4"/>
  <c r="AS33" i="4"/>
  <c r="AT33" i="4"/>
  <c r="E34" i="4"/>
  <c r="H33" i="4" s="1"/>
  <c r="I34" i="4"/>
  <c r="M34" i="4"/>
  <c r="Q34" i="4"/>
  <c r="U34" i="4"/>
  <c r="Y34" i="4"/>
  <c r="AC34" i="4"/>
  <c r="AG34" i="4"/>
  <c r="AK34" i="4"/>
  <c r="AO34" i="4"/>
  <c r="AS35" i="4"/>
  <c r="AT35" i="4"/>
  <c r="E36" i="4"/>
  <c r="H35" i="4" s="1"/>
  <c r="I36" i="4"/>
  <c r="M36" i="4"/>
  <c r="Q36" i="4"/>
  <c r="U36" i="4"/>
  <c r="Y36" i="4"/>
  <c r="AC36" i="4"/>
  <c r="AG36" i="4"/>
  <c r="AK36" i="4"/>
  <c r="AO36" i="4"/>
  <c r="AS33" i="3"/>
  <c r="AT33" i="3"/>
  <c r="E34" i="3"/>
  <c r="H33" i="3" s="1"/>
  <c r="I34" i="3"/>
  <c r="M34" i="3"/>
  <c r="Q34" i="3"/>
  <c r="U34" i="3"/>
  <c r="Y34" i="3"/>
  <c r="AC34" i="3"/>
  <c r="AG34" i="3"/>
  <c r="AK34" i="3"/>
  <c r="AO34" i="3"/>
  <c r="AS35" i="3"/>
  <c r="AT35" i="3"/>
  <c r="E36" i="3"/>
  <c r="H35" i="3" s="1"/>
  <c r="I36" i="3"/>
  <c r="M36" i="3"/>
  <c r="Q36" i="3"/>
  <c r="U36" i="3"/>
  <c r="Y36" i="3"/>
  <c r="AC36" i="3"/>
  <c r="AG36" i="3"/>
  <c r="AK36" i="3"/>
  <c r="AO36" i="3"/>
  <c r="G22" i="1"/>
  <c r="L33" i="5" l="1"/>
  <c r="P33" i="5" s="1"/>
  <c r="T33" i="5" s="1"/>
  <c r="X33" i="5" s="1"/>
  <c r="AB33" i="5" s="1"/>
  <c r="AF33" i="5" s="1"/>
  <c r="AJ33" i="5" s="1"/>
  <c r="AN33" i="5" s="1"/>
  <c r="AR33" i="5" s="1"/>
  <c r="AU33" i="5" s="1"/>
  <c r="L35" i="5"/>
  <c r="P35" i="5" s="1"/>
  <c r="T35" i="5" s="1"/>
  <c r="X35" i="5" s="1"/>
  <c r="AB35" i="5" s="1"/>
  <c r="AF35" i="5" s="1"/>
  <c r="AJ35" i="5" s="1"/>
  <c r="AN35" i="5" s="1"/>
  <c r="AR35" i="5" s="1"/>
  <c r="AU35" i="5" s="1"/>
  <c r="L33" i="4"/>
  <c r="P33" i="4" s="1"/>
  <c r="T33" i="4" s="1"/>
  <c r="X33" i="4" s="1"/>
  <c r="AB33" i="4" s="1"/>
  <c r="AF33" i="4" s="1"/>
  <c r="AJ33" i="4" s="1"/>
  <c r="AN33" i="4" s="1"/>
  <c r="AR33" i="4" s="1"/>
  <c r="AU33" i="4" s="1"/>
  <c r="L31" i="4"/>
  <c r="P31" i="4" s="1"/>
  <c r="T31" i="4" s="1"/>
  <c r="X31" i="4" s="1"/>
  <c r="AB31" i="4" s="1"/>
  <c r="AF31" i="4" s="1"/>
  <c r="AJ31" i="4" s="1"/>
  <c r="AN31" i="4" s="1"/>
  <c r="AR31" i="4" s="1"/>
  <c r="AU31" i="4" s="1"/>
  <c r="L35" i="4"/>
  <c r="P35" i="4" s="1"/>
  <c r="T35" i="4" s="1"/>
  <c r="X35" i="4" s="1"/>
  <c r="AB35" i="4" s="1"/>
  <c r="AF35" i="4" s="1"/>
  <c r="AJ35" i="4" s="1"/>
  <c r="AN35" i="4" s="1"/>
  <c r="AR35" i="4" s="1"/>
  <c r="AU35" i="4" s="1"/>
  <c r="L35" i="3"/>
  <c r="P35" i="3" s="1"/>
  <c r="T35" i="3" s="1"/>
  <c r="X35" i="3" s="1"/>
  <c r="AB35" i="3" s="1"/>
  <c r="AF35" i="3" s="1"/>
  <c r="AJ35" i="3" s="1"/>
  <c r="AN35" i="3" s="1"/>
  <c r="AR35" i="3" s="1"/>
  <c r="AU35" i="3" s="1"/>
  <c r="L33" i="3"/>
  <c r="P33" i="3" s="1"/>
  <c r="T33" i="3" s="1"/>
  <c r="X33" i="3" s="1"/>
  <c r="AB33" i="3" s="1"/>
  <c r="AF33" i="3" s="1"/>
  <c r="AJ33" i="3" s="1"/>
  <c r="AN33" i="3" s="1"/>
  <c r="AR33" i="3" s="1"/>
  <c r="AU33" i="3" s="1"/>
  <c r="Q67" i="11" l="1"/>
  <c r="Q69" i="11" s="1"/>
  <c r="Q71" i="11" s="1"/>
  <c r="Q65" i="11"/>
  <c r="K71" i="11"/>
  <c r="K69" i="11"/>
  <c r="K67" i="11"/>
  <c r="K65" i="11"/>
  <c r="E71" i="11"/>
  <c r="J70" i="11" s="1"/>
  <c r="E69" i="11"/>
  <c r="J68" i="11" s="1"/>
  <c r="E67" i="11"/>
  <c r="J66" i="11" s="1"/>
  <c r="E65" i="11"/>
  <c r="J64" i="11" s="1"/>
  <c r="P66" i="11" l="1"/>
  <c r="V66" i="11" s="1"/>
  <c r="P70" i="11"/>
  <c r="V70" i="11" s="1"/>
  <c r="P68" i="11"/>
  <c r="V68" i="11" s="1"/>
  <c r="P64" i="11"/>
  <c r="V64" i="11" s="1"/>
  <c r="AS7" i="3"/>
  <c r="K6" i="11" l="1"/>
  <c r="AC107" i="11" l="1"/>
  <c r="W107" i="11"/>
  <c r="K107" i="11"/>
  <c r="E107" i="11"/>
  <c r="J106" i="11" s="1"/>
  <c r="AC105" i="11"/>
  <c r="W105" i="11"/>
  <c r="K105" i="11"/>
  <c r="E105" i="11"/>
  <c r="J104" i="11" s="1"/>
  <c r="AC103" i="11"/>
  <c r="W103" i="11"/>
  <c r="K103" i="11"/>
  <c r="E103" i="11"/>
  <c r="J102" i="11" s="1"/>
  <c r="AJ102" i="11"/>
  <c r="AC101" i="11"/>
  <c r="W101" i="11"/>
  <c r="Q101" i="11"/>
  <c r="Q103" i="11" s="1"/>
  <c r="K101" i="11"/>
  <c r="E101" i="11"/>
  <c r="J100" i="11" s="1"/>
  <c r="AJ100" i="11"/>
  <c r="AI100" i="11"/>
  <c r="AC95" i="11"/>
  <c r="W95" i="11"/>
  <c r="K95" i="11"/>
  <c r="E95" i="11"/>
  <c r="J94" i="11" s="1"/>
  <c r="AC93" i="11"/>
  <c r="W93" i="11"/>
  <c r="K93" i="11"/>
  <c r="E93" i="11"/>
  <c r="J92" i="11" s="1"/>
  <c r="AC91" i="11"/>
  <c r="W91" i="11"/>
  <c r="K91" i="11"/>
  <c r="E91" i="11"/>
  <c r="J90" i="11" s="1"/>
  <c r="AJ90" i="11"/>
  <c r="AC89" i="11"/>
  <c r="W89" i="11"/>
  <c r="Q89" i="11"/>
  <c r="Q91" i="11" s="1"/>
  <c r="K89" i="11"/>
  <c r="E89" i="11"/>
  <c r="J88" i="11" s="1"/>
  <c r="AJ88" i="11"/>
  <c r="AI88" i="11"/>
  <c r="AC83" i="11"/>
  <c r="W83" i="11"/>
  <c r="K83" i="11"/>
  <c r="E83" i="11"/>
  <c r="J82" i="11" s="1"/>
  <c r="AC81" i="11"/>
  <c r="W81" i="11"/>
  <c r="K81" i="11"/>
  <c r="E81" i="11"/>
  <c r="J80" i="11" s="1"/>
  <c r="AC79" i="11"/>
  <c r="W79" i="11"/>
  <c r="K79" i="11"/>
  <c r="E79" i="11"/>
  <c r="J78" i="11" s="1"/>
  <c r="AJ78" i="11"/>
  <c r="AC77" i="11"/>
  <c r="W77" i="11"/>
  <c r="Q77" i="11"/>
  <c r="Q79" i="11" s="1"/>
  <c r="K77" i="11"/>
  <c r="E77" i="11"/>
  <c r="J76" i="11" s="1"/>
  <c r="AJ76" i="11"/>
  <c r="AI76" i="11"/>
  <c r="AC71" i="11"/>
  <c r="W71" i="11"/>
  <c r="AJ70" i="11"/>
  <c r="AI70" i="11"/>
  <c r="AC69" i="11"/>
  <c r="W69" i="11"/>
  <c r="AJ68" i="11"/>
  <c r="AI68" i="11"/>
  <c r="AC67" i="11"/>
  <c r="W67" i="11"/>
  <c r="AJ66" i="11"/>
  <c r="AI66" i="11"/>
  <c r="AC65" i="11"/>
  <c r="W65" i="11"/>
  <c r="AJ64" i="11"/>
  <c r="AI64" i="11"/>
  <c r="AS7" i="4"/>
  <c r="AT7" i="4"/>
  <c r="E8" i="4"/>
  <c r="H7" i="4" s="1"/>
  <c r="I8" i="4"/>
  <c r="M8" i="4"/>
  <c r="Q8" i="4"/>
  <c r="U8" i="4"/>
  <c r="Y8" i="4"/>
  <c r="AC8" i="4"/>
  <c r="AG8" i="4"/>
  <c r="AK8" i="4"/>
  <c r="AO8" i="4"/>
  <c r="AS9" i="4"/>
  <c r="AT9" i="4"/>
  <c r="E10" i="4"/>
  <c r="H9" i="4" s="1"/>
  <c r="I10" i="4"/>
  <c r="M10" i="4"/>
  <c r="Q10" i="4"/>
  <c r="U10" i="4"/>
  <c r="Y10" i="4"/>
  <c r="AC10" i="4"/>
  <c r="AG10" i="4"/>
  <c r="AK10" i="4"/>
  <c r="AO10" i="4"/>
  <c r="AS11" i="4"/>
  <c r="AT11" i="4"/>
  <c r="E12" i="4"/>
  <c r="H11" i="4" s="1"/>
  <c r="I12" i="4"/>
  <c r="M12" i="4"/>
  <c r="Q12" i="4"/>
  <c r="U12" i="4"/>
  <c r="Y12" i="4"/>
  <c r="AC12" i="4"/>
  <c r="AG12" i="4"/>
  <c r="AK12" i="4"/>
  <c r="AO12" i="4"/>
  <c r="AS13" i="4"/>
  <c r="AT13" i="4"/>
  <c r="E14" i="4"/>
  <c r="H13" i="4" s="1"/>
  <c r="I14" i="4"/>
  <c r="M14" i="4"/>
  <c r="Q14" i="4"/>
  <c r="U14" i="4"/>
  <c r="Y14" i="4"/>
  <c r="AC14" i="4"/>
  <c r="AG14" i="4"/>
  <c r="AK14" i="4"/>
  <c r="AO14" i="4"/>
  <c r="AS15" i="4"/>
  <c r="AT15" i="4"/>
  <c r="E16" i="4"/>
  <c r="H15" i="4" s="1"/>
  <c r="I16" i="4"/>
  <c r="M16" i="4"/>
  <c r="Q16" i="4"/>
  <c r="U16" i="4"/>
  <c r="Y16" i="4"/>
  <c r="AC16" i="4"/>
  <c r="AG16" i="4"/>
  <c r="AK16" i="4"/>
  <c r="AO16" i="4"/>
  <c r="AS9" i="3"/>
  <c r="AT9" i="3"/>
  <c r="E10" i="3"/>
  <c r="H9" i="3" s="1"/>
  <c r="I10" i="3"/>
  <c r="M10" i="3"/>
  <c r="Q10" i="3"/>
  <c r="U10" i="3"/>
  <c r="Y10" i="3"/>
  <c r="AC10" i="3"/>
  <c r="AG10" i="3"/>
  <c r="AK10" i="3"/>
  <c r="AO10" i="3"/>
  <c r="AS11" i="3"/>
  <c r="AT11" i="3"/>
  <c r="E12" i="3"/>
  <c r="H11" i="3" s="1"/>
  <c r="I12" i="3"/>
  <c r="M12" i="3"/>
  <c r="Q12" i="3"/>
  <c r="U12" i="3"/>
  <c r="Y12" i="3"/>
  <c r="AC12" i="3"/>
  <c r="AG12" i="3"/>
  <c r="AK12" i="3"/>
  <c r="AO12" i="3"/>
  <c r="AS13" i="3"/>
  <c r="AT13" i="3"/>
  <c r="E14" i="3"/>
  <c r="H13" i="3" s="1"/>
  <c r="I14" i="3"/>
  <c r="M14" i="3"/>
  <c r="Q14" i="3"/>
  <c r="U14" i="3"/>
  <c r="Y14" i="3"/>
  <c r="AC14" i="3"/>
  <c r="AG14" i="3"/>
  <c r="AK14" i="3"/>
  <c r="AO14" i="3"/>
  <c r="AS15" i="3"/>
  <c r="AT15" i="3"/>
  <c r="E16" i="3"/>
  <c r="H15" i="3" s="1"/>
  <c r="I16" i="3"/>
  <c r="M16" i="3"/>
  <c r="Q16" i="3"/>
  <c r="U16" i="3"/>
  <c r="Y16" i="3"/>
  <c r="AC16" i="3"/>
  <c r="AG16" i="3"/>
  <c r="AK16" i="3"/>
  <c r="AO16" i="3"/>
  <c r="AS17" i="3"/>
  <c r="AT17" i="3"/>
  <c r="E18" i="3"/>
  <c r="H17" i="3" s="1"/>
  <c r="I18" i="3"/>
  <c r="M18" i="3"/>
  <c r="Q18" i="3"/>
  <c r="U18" i="3"/>
  <c r="Y18" i="3"/>
  <c r="AC18" i="3"/>
  <c r="AG18" i="3"/>
  <c r="AK18" i="3"/>
  <c r="AO18" i="3"/>
  <c r="AS19" i="3"/>
  <c r="AT19" i="3"/>
  <c r="E20" i="3"/>
  <c r="H19" i="3" s="1"/>
  <c r="I20" i="3"/>
  <c r="M20" i="3"/>
  <c r="Q20" i="3"/>
  <c r="U20" i="3"/>
  <c r="Y20" i="3"/>
  <c r="AC20" i="3"/>
  <c r="AG20" i="3"/>
  <c r="AK20" i="3"/>
  <c r="AO20" i="3"/>
  <c r="AS21" i="3"/>
  <c r="AT21" i="3"/>
  <c r="E22" i="3"/>
  <c r="H21" i="3" s="1"/>
  <c r="I22" i="3"/>
  <c r="M22" i="3"/>
  <c r="Q22" i="3"/>
  <c r="U22" i="3"/>
  <c r="Y22" i="3"/>
  <c r="AC22" i="3"/>
  <c r="AG22" i="3"/>
  <c r="AK22" i="3"/>
  <c r="AO22" i="3"/>
  <c r="AS23" i="3"/>
  <c r="AT23" i="3"/>
  <c r="E24" i="3"/>
  <c r="H23" i="3" s="1"/>
  <c r="I24" i="3"/>
  <c r="M24" i="3"/>
  <c r="Q24" i="3"/>
  <c r="U24" i="3"/>
  <c r="Y24" i="3"/>
  <c r="AC24" i="3"/>
  <c r="AG24" i="3"/>
  <c r="AK24" i="3"/>
  <c r="AO24" i="3"/>
  <c r="AS25" i="3"/>
  <c r="AT25" i="3"/>
  <c r="E26" i="3"/>
  <c r="H25" i="3" s="1"/>
  <c r="I26" i="3"/>
  <c r="M26" i="3"/>
  <c r="Q26" i="3"/>
  <c r="U26" i="3"/>
  <c r="Y26" i="3"/>
  <c r="AC26" i="3"/>
  <c r="AG26" i="3"/>
  <c r="AK26" i="3"/>
  <c r="AO26" i="3"/>
  <c r="AS27" i="3"/>
  <c r="AT27" i="3"/>
  <c r="E28" i="3"/>
  <c r="H27" i="3" s="1"/>
  <c r="I28" i="3"/>
  <c r="M28" i="3"/>
  <c r="Q28" i="3"/>
  <c r="U28" i="3"/>
  <c r="Y28" i="3"/>
  <c r="AC28" i="3"/>
  <c r="AG28" i="3"/>
  <c r="AK28" i="3"/>
  <c r="AO28" i="3"/>
  <c r="AS29" i="3"/>
  <c r="AT29" i="3"/>
  <c r="E30" i="3"/>
  <c r="H29" i="3" s="1"/>
  <c r="I30" i="3"/>
  <c r="M30" i="3"/>
  <c r="Q30" i="3"/>
  <c r="U30" i="3"/>
  <c r="Y30" i="3"/>
  <c r="AC30" i="3"/>
  <c r="AG30" i="3"/>
  <c r="AK30" i="3"/>
  <c r="AO30" i="3"/>
  <c r="AS31" i="3"/>
  <c r="AT31" i="3"/>
  <c r="E32" i="3"/>
  <c r="H31" i="3" s="1"/>
  <c r="I32" i="3"/>
  <c r="M32" i="3"/>
  <c r="Q32" i="3"/>
  <c r="U32" i="3"/>
  <c r="Y32" i="3"/>
  <c r="AB31" i="3" s="1"/>
  <c r="AC32" i="3"/>
  <c r="AG32" i="3"/>
  <c r="AK32" i="3"/>
  <c r="AO32" i="3"/>
  <c r="H9" i="10"/>
  <c r="AS9" i="10"/>
  <c r="AT9" i="10"/>
  <c r="E10" i="10"/>
  <c r="I10" i="10"/>
  <c r="M10" i="10"/>
  <c r="Q10" i="10"/>
  <c r="U10" i="10"/>
  <c r="Y10" i="10"/>
  <c r="AC10" i="10"/>
  <c r="AG10" i="10"/>
  <c r="AK10" i="10"/>
  <c r="AO10" i="10"/>
  <c r="P78" i="11" l="1"/>
  <c r="V78" i="11" s="1"/>
  <c r="AB78" i="11" s="1"/>
  <c r="AH78" i="11" s="1"/>
  <c r="AK78" i="11" s="1"/>
  <c r="AJ80" i="11"/>
  <c r="Q81" i="11"/>
  <c r="AI80" i="11"/>
  <c r="AJ92" i="11"/>
  <c r="Q93" i="11"/>
  <c r="AI92" i="11"/>
  <c r="AJ104" i="11"/>
  <c r="Q105" i="11"/>
  <c r="AI104" i="11"/>
  <c r="AI78" i="11"/>
  <c r="AI90" i="11"/>
  <c r="AI102" i="11"/>
  <c r="P104" i="11"/>
  <c r="P88" i="11"/>
  <c r="V88" i="11" s="1"/>
  <c r="AB88" i="11" s="1"/>
  <c r="AH88" i="11" s="1"/>
  <c r="AK88" i="11" s="1"/>
  <c r="L15" i="4"/>
  <c r="L11" i="4"/>
  <c r="L7" i="4"/>
  <c r="P100" i="11"/>
  <c r="V100" i="11" s="1"/>
  <c r="AB100" i="11" s="1"/>
  <c r="AH100" i="11" s="1"/>
  <c r="AK100" i="11" s="1"/>
  <c r="P94" i="11"/>
  <c r="P92" i="11"/>
  <c r="P90" i="11"/>
  <c r="V90" i="11" s="1"/>
  <c r="AB90" i="11" s="1"/>
  <c r="AH90" i="11" s="1"/>
  <c r="AK90" i="11" s="1"/>
  <c r="P82" i="11"/>
  <c r="P80" i="11"/>
  <c r="P76" i="11"/>
  <c r="V76" i="11" s="1"/>
  <c r="AB76" i="11" s="1"/>
  <c r="AH76" i="11" s="1"/>
  <c r="AK76" i="11" s="1"/>
  <c r="P15" i="4"/>
  <c r="T15" i="4" s="1"/>
  <c r="X15" i="4" s="1"/>
  <c r="AB15" i="4" s="1"/>
  <c r="AF15" i="4" s="1"/>
  <c r="AJ15" i="4" s="1"/>
  <c r="AN15" i="4" s="1"/>
  <c r="AR15" i="4" s="1"/>
  <c r="AU15" i="4" s="1"/>
  <c r="P11" i="4"/>
  <c r="T11" i="4" s="1"/>
  <c r="X11" i="4" s="1"/>
  <c r="AB11" i="4" s="1"/>
  <c r="AF11" i="4" s="1"/>
  <c r="AJ11" i="4" s="1"/>
  <c r="AN11" i="4" s="1"/>
  <c r="AR11" i="4" s="1"/>
  <c r="AU11" i="4" s="1"/>
  <c r="P7" i="4"/>
  <c r="T7" i="4" s="1"/>
  <c r="X7" i="4" s="1"/>
  <c r="AB7" i="4" s="1"/>
  <c r="AF7" i="4" s="1"/>
  <c r="AJ7" i="4" s="1"/>
  <c r="AN7" i="4" s="1"/>
  <c r="AR7" i="4" s="1"/>
  <c r="AU7" i="4" s="1"/>
  <c r="L9" i="4"/>
  <c r="P9" i="4" s="1"/>
  <c r="T9" i="4" s="1"/>
  <c r="X9" i="4" s="1"/>
  <c r="AB9" i="4" s="1"/>
  <c r="AF9" i="4" s="1"/>
  <c r="AJ9" i="4" s="1"/>
  <c r="AN9" i="4" s="1"/>
  <c r="AR9" i="4" s="1"/>
  <c r="AU9" i="4" s="1"/>
  <c r="L13" i="4"/>
  <c r="P13" i="4" s="1"/>
  <c r="T13" i="4" s="1"/>
  <c r="X13" i="4" s="1"/>
  <c r="AB13" i="4" s="1"/>
  <c r="AF13" i="4" s="1"/>
  <c r="AJ13" i="4" s="1"/>
  <c r="AN13" i="4" s="1"/>
  <c r="AR13" i="4" s="1"/>
  <c r="AU13" i="4" s="1"/>
  <c r="P102" i="11"/>
  <c r="V102" i="11" s="1"/>
  <c r="AB102" i="11" s="1"/>
  <c r="AH102" i="11" s="1"/>
  <c r="AK102" i="11" s="1"/>
  <c r="P106" i="11"/>
  <c r="AB68" i="11"/>
  <c r="AH68" i="11" s="1"/>
  <c r="AK68" i="11" s="1"/>
  <c r="AB66" i="11"/>
  <c r="AH66" i="11" s="1"/>
  <c r="AK66" i="11" s="1"/>
  <c r="AB64" i="11"/>
  <c r="AH64" i="11" s="1"/>
  <c r="AK64" i="11" s="1"/>
  <c r="AB70" i="11"/>
  <c r="AH70" i="11" s="1"/>
  <c r="AK70" i="11" s="1"/>
  <c r="L9" i="3"/>
  <c r="P9" i="3" s="1"/>
  <c r="T9" i="3" s="1"/>
  <c r="X9" i="3" s="1"/>
  <c r="AB9" i="3" s="1"/>
  <c r="AF9" i="3" s="1"/>
  <c r="AJ9" i="3" s="1"/>
  <c r="AN9" i="3" s="1"/>
  <c r="AR9" i="3" s="1"/>
  <c r="AU9" i="3" s="1"/>
  <c r="L21" i="3"/>
  <c r="P21" i="3" s="1"/>
  <c r="T21" i="3" s="1"/>
  <c r="X21" i="3" s="1"/>
  <c r="AB21" i="3" s="1"/>
  <c r="AF21" i="3" s="1"/>
  <c r="AJ21" i="3" s="1"/>
  <c r="AN21" i="3" s="1"/>
  <c r="AR21" i="3" s="1"/>
  <c r="AU21" i="3" s="1"/>
  <c r="L19" i="3"/>
  <c r="P19" i="3" s="1"/>
  <c r="T19" i="3" s="1"/>
  <c r="X19" i="3" s="1"/>
  <c r="AB19" i="3" s="1"/>
  <c r="AF19" i="3" s="1"/>
  <c r="AJ19" i="3" s="1"/>
  <c r="AN19" i="3" s="1"/>
  <c r="AR19" i="3" s="1"/>
  <c r="AU19" i="3" s="1"/>
  <c r="L29" i="3"/>
  <c r="P29" i="3" s="1"/>
  <c r="T29" i="3" s="1"/>
  <c r="X29" i="3" s="1"/>
  <c r="AB29" i="3" s="1"/>
  <c r="AF29" i="3" s="1"/>
  <c r="AJ29" i="3" s="1"/>
  <c r="AN29" i="3" s="1"/>
  <c r="AR29" i="3" s="1"/>
  <c r="AU29" i="3" s="1"/>
  <c r="L25" i="3"/>
  <c r="P25" i="3" s="1"/>
  <c r="T25" i="3" s="1"/>
  <c r="X25" i="3" s="1"/>
  <c r="AB25" i="3" s="1"/>
  <c r="AF25" i="3" s="1"/>
  <c r="AJ25" i="3" s="1"/>
  <c r="AN25" i="3" s="1"/>
  <c r="AR25" i="3" s="1"/>
  <c r="AU25" i="3" s="1"/>
  <c r="L13" i="3"/>
  <c r="P13" i="3" s="1"/>
  <c r="T13" i="3" s="1"/>
  <c r="X13" i="3" s="1"/>
  <c r="AB13" i="3" s="1"/>
  <c r="AF13" i="3" s="1"/>
  <c r="AJ13" i="3" s="1"/>
  <c r="AN13" i="3" s="1"/>
  <c r="AR13" i="3" s="1"/>
  <c r="AU13" i="3" s="1"/>
  <c r="L23" i="3"/>
  <c r="P23" i="3" s="1"/>
  <c r="T23" i="3" s="1"/>
  <c r="X23" i="3" s="1"/>
  <c r="AB23" i="3" s="1"/>
  <c r="AF23" i="3" s="1"/>
  <c r="AJ23" i="3" s="1"/>
  <c r="AN23" i="3" s="1"/>
  <c r="AR23" i="3" s="1"/>
  <c r="AU23" i="3" s="1"/>
  <c r="L15" i="3"/>
  <c r="P15" i="3" s="1"/>
  <c r="T15" i="3" s="1"/>
  <c r="X15" i="3" s="1"/>
  <c r="AB15" i="3" s="1"/>
  <c r="AF15" i="3" s="1"/>
  <c r="AJ15" i="3" s="1"/>
  <c r="AN15" i="3" s="1"/>
  <c r="AR15" i="3" s="1"/>
  <c r="AU15" i="3" s="1"/>
  <c r="L11" i="3"/>
  <c r="P11" i="3" s="1"/>
  <c r="T11" i="3" s="1"/>
  <c r="X11" i="3" s="1"/>
  <c r="AB11" i="3" s="1"/>
  <c r="AF11" i="3" s="1"/>
  <c r="AJ11" i="3" s="1"/>
  <c r="AN11" i="3" s="1"/>
  <c r="AR11" i="3" s="1"/>
  <c r="AU11" i="3" s="1"/>
  <c r="L31" i="3"/>
  <c r="P31" i="3" s="1"/>
  <c r="T31" i="3" s="1"/>
  <c r="X31" i="3" s="1"/>
  <c r="AF31" i="3" s="1"/>
  <c r="AJ31" i="3" s="1"/>
  <c r="AN31" i="3" s="1"/>
  <c r="AR31" i="3" s="1"/>
  <c r="AU31" i="3" s="1"/>
  <c r="L27" i="3"/>
  <c r="P27" i="3" s="1"/>
  <c r="T27" i="3" s="1"/>
  <c r="X27" i="3" s="1"/>
  <c r="AB27" i="3" s="1"/>
  <c r="AF27" i="3" s="1"/>
  <c r="AJ27" i="3" s="1"/>
  <c r="AN27" i="3" s="1"/>
  <c r="AR27" i="3" s="1"/>
  <c r="AU27" i="3" s="1"/>
  <c r="L17" i="3"/>
  <c r="P17" i="3" s="1"/>
  <c r="T17" i="3" s="1"/>
  <c r="X17" i="3" s="1"/>
  <c r="AB17" i="3" s="1"/>
  <c r="AF17" i="3" s="1"/>
  <c r="AJ17" i="3" s="1"/>
  <c r="AN17" i="3" s="1"/>
  <c r="AR17" i="3" s="1"/>
  <c r="AU17" i="3" s="1"/>
  <c r="L9" i="10"/>
  <c r="P9" i="10" s="1"/>
  <c r="T9" i="10" s="1"/>
  <c r="X9" i="10" s="1"/>
  <c r="AB9" i="10" s="1"/>
  <c r="AF9" i="10" s="1"/>
  <c r="AJ9" i="10" s="1"/>
  <c r="AN9" i="10" s="1"/>
  <c r="AR9" i="10" s="1"/>
  <c r="AU9" i="10" s="1"/>
  <c r="V92" i="11" l="1"/>
  <c r="AB92" i="11" s="1"/>
  <c r="AH92" i="11" s="1"/>
  <c r="AK92" i="11" s="1"/>
  <c r="V80" i="11"/>
  <c r="AB80" i="11" s="1"/>
  <c r="AH80" i="11" s="1"/>
  <c r="AK80" i="11" s="1"/>
  <c r="V104" i="11"/>
  <c r="AB104" i="11" s="1"/>
  <c r="AH104" i="11" s="1"/>
  <c r="AK104" i="11" s="1"/>
  <c r="Q83" i="11"/>
  <c r="V82" i="11" s="1"/>
  <c r="AB82" i="11" s="1"/>
  <c r="AH82" i="11" s="1"/>
  <c r="AK82" i="11" s="1"/>
  <c r="AI82" i="11"/>
  <c r="AJ82" i="11"/>
  <c r="Q95" i="11"/>
  <c r="V94" i="11" s="1"/>
  <c r="AB94" i="11" s="1"/>
  <c r="AH94" i="11" s="1"/>
  <c r="AK94" i="11" s="1"/>
  <c r="AI94" i="11"/>
  <c r="AJ94" i="11"/>
  <c r="AJ106" i="11"/>
  <c r="Q107" i="11"/>
  <c r="V106" i="11" s="1"/>
  <c r="AB106" i="11" s="1"/>
  <c r="AH106" i="11" s="1"/>
  <c r="AK106" i="11" s="1"/>
  <c r="AI106" i="11"/>
  <c r="M8" i="3"/>
  <c r="I8" i="3"/>
  <c r="E8" i="3"/>
  <c r="AS17" i="4"/>
  <c r="AT17" i="4"/>
  <c r="E18" i="4"/>
  <c r="H17" i="4" s="1"/>
  <c r="I18" i="4"/>
  <c r="M18" i="4"/>
  <c r="Q18" i="4"/>
  <c r="U18" i="4"/>
  <c r="Y18" i="4"/>
  <c r="AC18" i="4"/>
  <c r="AG18" i="4"/>
  <c r="AK18" i="4"/>
  <c r="AO18" i="4"/>
  <c r="AS19" i="4"/>
  <c r="AT19" i="4"/>
  <c r="E20" i="4"/>
  <c r="H19" i="4" s="1"/>
  <c r="I20" i="4"/>
  <c r="M20" i="4"/>
  <c r="Q20" i="4"/>
  <c r="U20" i="4"/>
  <c r="Y20" i="4"/>
  <c r="AC20" i="4"/>
  <c r="AG20" i="4"/>
  <c r="AK20" i="4"/>
  <c r="AO20" i="4"/>
  <c r="AS21" i="4"/>
  <c r="AT21" i="4"/>
  <c r="E22" i="4"/>
  <c r="H21" i="4" s="1"/>
  <c r="I22" i="4"/>
  <c r="M22" i="4"/>
  <c r="Q22" i="4"/>
  <c r="U22" i="4"/>
  <c r="Y22" i="4"/>
  <c r="AC22" i="4"/>
  <c r="AG22" i="4"/>
  <c r="AK22" i="4"/>
  <c r="AO22" i="4"/>
  <c r="AS23" i="4"/>
  <c r="AT23" i="4"/>
  <c r="E24" i="4"/>
  <c r="H23" i="4" s="1"/>
  <c r="I24" i="4"/>
  <c r="M24" i="4"/>
  <c r="Q24" i="4"/>
  <c r="U24" i="4"/>
  <c r="Y24" i="4"/>
  <c r="AC24" i="4"/>
  <c r="AG24" i="4"/>
  <c r="AK24" i="4"/>
  <c r="AO24" i="4"/>
  <c r="AS25" i="4"/>
  <c r="AT25" i="4"/>
  <c r="E26" i="4"/>
  <c r="H25" i="4" s="1"/>
  <c r="I26" i="4"/>
  <c r="M26" i="4"/>
  <c r="Q26" i="4"/>
  <c r="U26" i="4"/>
  <c r="Y26" i="4"/>
  <c r="AC26" i="4"/>
  <c r="AG26" i="4"/>
  <c r="AK26" i="4"/>
  <c r="AO26" i="4"/>
  <c r="AS27" i="4"/>
  <c r="AT27" i="4"/>
  <c r="E28" i="4"/>
  <c r="H27" i="4" s="1"/>
  <c r="I28" i="4"/>
  <c r="M28" i="4"/>
  <c r="Q28" i="4"/>
  <c r="U28" i="4"/>
  <c r="Y28" i="4"/>
  <c r="AC28" i="4"/>
  <c r="AG28" i="4"/>
  <c r="AK28" i="4"/>
  <c r="AO28" i="4"/>
  <c r="AS29" i="4"/>
  <c r="AT29" i="4"/>
  <c r="E30" i="4"/>
  <c r="H29" i="4" s="1"/>
  <c r="I30" i="4"/>
  <c r="M30" i="4"/>
  <c r="Q30" i="4"/>
  <c r="U30" i="4"/>
  <c r="Y30" i="4"/>
  <c r="AC30" i="4"/>
  <c r="AG30" i="4"/>
  <c r="AK30" i="4"/>
  <c r="AO30" i="4"/>
  <c r="AO32" i="5"/>
  <c r="AK32" i="5"/>
  <c r="AG32" i="5"/>
  <c r="AC32" i="5"/>
  <c r="Y32" i="5"/>
  <c r="U32" i="5"/>
  <c r="Q32" i="5"/>
  <c r="M32" i="5"/>
  <c r="I32" i="5"/>
  <c r="E32" i="5"/>
  <c r="H31" i="5" s="1"/>
  <c r="AT31" i="5"/>
  <c r="AS31" i="5"/>
  <c r="AO30" i="5"/>
  <c r="AK30" i="5"/>
  <c r="AG30" i="5"/>
  <c r="AC30" i="5"/>
  <c r="Y30" i="5"/>
  <c r="U30" i="5"/>
  <c r="Q30" i="5"/>
  <c r="M30" i="5"/>
  <c r="I30" i="5"/>
  <c r="E30" i="5"/>
  <c r="H29" i="5" s="1"/>
  <c r="AT29" i="5"/>
  <c r="AS29" i="5"/>
  <c r="AO28" i="5"/>
  <c r="AK28" i="5"/>
  <c r="AG28" i="5"/>
  <c r="AC28" i="5"/>
  <c r="Y28" i="5"/>
  <c r="U28" i="5"/>
  <c r="Q28" i="5"/>
  <c r="M28" i="5"/>
  <c r="I28" i="5"/>
  <c r="E28" i="5"/>
  <c r="H27" i="5" s="1"/>
  <c r="AT27" i="5"/>
  <c r="AS27" i="5"/>
  <c r="AO26" i="5"/>
  <c r="AK26" i="5"/>
  <c r="AG26" i="5"/>
  <c r="AC26" i="5"/>
  <c r="Y26" i="5"/>
  <c r="Q26" i="5"/>
  <c r="M26" i="5"/>
  <c r="I26" i="5"/>
  <c r="E26" i="5"/>
  <c r="H25" i="5" s="1"/>
  <c r="AT25" i="5"/>
  <c r="AS25" i="5"/>
  <c r="AO24" i="5"/>
  <c r="AK24" i="5"/>
  <c r="AG24" i="5"/>
  <c r="AC24" i="5"/>
  <c r="Y24" i="5"/>
  <c r="U24" i="5"/>
  <c r="Q24" i="5"/>
  <c r="M24" i="5"/>
  <c r="I24" i="5"/>
  <c r="E24" i="5"/>
  <c r="H23" i="5" s="1"/>
  <c r="AT23" i="5"/>
  <c r="AS23" i="5"/>
  <c r="AO22" i="5"/>
  <c r="AK22" i="5"/>
  <c r="AG22" i="5"/>
  <c r="AC22" i="5"/>
  <c r="Y22" i="5"/>
  <c r="U22" i="5"/>
  <c r="Q22" i="5"/>
  <c r="M22" i="5"/>
  <c r="I22" i="5"/>
  <c r="E22" i="5"/>
  <c r="H21" i="5" s="1"/>
  <c r="AT21" i="5"/>
  <c r="AS21" i="5"/>
  <c r="AO20" i="5"/>
  <c r="AK20" i="5"/>
  <c r="AG20" i="5"/>
  <c r="AC20" i="5"/>
  <c r="Y20" i="5"/>
  <c r="U20" i="5"/>
  <c r="Q20" i="5"/>
  <c r="M20" i="5"/>
  <c r="I20" i="5"/>
  <c r="E20" i="5"/>
  <c r="H19" i="5" s="1"/>
  <c r="AT19" i="5"/>
  <c r="AS19" i="5"/>
  <c r="AO18" i="5"/>
  <c r="AK18" i="5"/>
  <c r="AG18" i="5"/>
  <c r="AC18" i="5"/>
  <c r="Y18" i="5"/>
  <c r="U18" i="5"/>
  <c r="Q18" i="5"/>
  <c r="M18" i="5"/>
  <c r="I18" i="5"/>
  <c r="E18" i="5"/>
  <c r="H17" i="5" s="1"/>
  <c r="AT17" i="5"/>
  <c r="AS17" i="5"/>
  <c r="AO16" i="5"/>
  <c r="AK16" i="5"/>
  <c r="AG16" i="5"/>
  <c r="AC16" i="5"/>
  <c r="Y16" i="5"/>
  <c r="U16" i="5"/>
  <c r="Q16" i="5"/>
  <c r="M16" i="5"/>
  <c r="I16" i="5"/>
  <c r="E16" i="5"/>
  <c r="H15" i="5" s="1"/>
  <c r="AT15" i="5"/>
  <c r="AS15" i="5"/>
  <c r="AO14" i="5"/>
  <c r="AK14" i="5"/>
  <c r="AG14" i="5"/>
  <c r="AC14" i="5"/>
  <c r="Y14" i="5"/>
  <c r="U14" i="5"/>
  <c r="Q14" i="5"/>
  <c r="M14" i="5"/>
  <c r="I14" i="5"/>
  <c r="E14" i="5"/>
  <c r="H13" i="5" s="1"/>
  <c r="AT13" i="5"/>
  <c r="AS13" i="5"/>
  <c r="AO12" i="5"/>
  <c r="AK12" i="5"/>
  <c r="AG12" i="5"/>
  <c r="AC12" i="5"/>
  <c r="Y12" i="5"/>
  <c r="U12" i="5"/>
  <c r="Q12" i="5"/>
  <c r="M12" i="5"/>
  <c r="I12" i="5"/>
  <c r="E12" i="5"/>
  <c r="H11" i="5" s="1"/>
  <c r="AT11" i="5"/>
  <c r="AS11" i="5"/>
  <c r="AO10" i="5"/>
  <c r="AK10" i="5"/>
  <c r="AG10" i="5"/>
  <c r="AC10" i="5"/>
  <c r="Y10" i="5"/>
  <c r="U10" i="5"/>
  <c r="Q10" i="5"/>
  <c r="M10" i="5"/>
  <c r="I10" i="5"/>
  <c r="E10" i="5"/>
  <c r="H9" i="5" s="1"/>
  <c r="AT9" i="5"/>
  <c r="AS9" i="5"/>
  <c r="AO8" i="5"/>
  <c r="AK8" i="5"/>
  <c r="AG8" i="5"/>
  <c r="AC8" i="5"/>
  <c r="Y8" i="5"/>
  <c r="U8" i="5"/>
  <c r="Q8" i="5"/>
  <c r="M8" i="5"/>
  <c r="I8" i="5"/>
  <c r="E8" i="5"/>
  <c r="H7" i="5" s="1"/>
  <c r="AT7" i="5"/>
  <c r="AS7" i="5"/>
  <c r="L13" i="5" l="1"/>
  <c r="P13" i="5" s="1"/>
  <c r="T13" i="5" s="1"/>
  <c r="X13" i="5" s="1"/>
  <c r="AB13" i="5" s="1"/>
  <c r="AF13" i="5" s="1"/>
  <c r="AJ13" i="5" s="1"/>
  <c r="AN13" i="5" s="1"/>
  <c r="AR13" i="5" s="1"/>
  <c r="AU13" i="5" s="1"/>
  <c r="L11" i="5"/>
  <c r="P11" i="5" s="1"/>
  <c r="T11" i="5" s="1"/>
  <c r="X11" i="5" s="1"/>
  <c r="AB11" i="5" s="1"/>
  <c r="AF11" i="5" s="1"/>
  <c r="AJ11" i="5" s="1"/>
  <c r="AN11" i="5" s="1"/>
  <c r="AR11" i="5" s="1"/>
  <c r="AU11" i="5" s="1"/>
  <c r="L7" i="5"/>
  <c r="P7" i="5" s="1"/>
  <c r="T7" i="5" s="1"/>
  <c r="X7" i="5" s="1"/>
  <c r="AB7" i="5" s="1"/>
  <c r="AF7" i="5" s="1"/>
  <c r="AJ7" i="5" s="1"/>
  <c r="AN7" i="5" s="1"/>
  <c r="AR7" i="5" s="1"/>
  <c r="AU7" i="5" s="1"/>
  <c r="L17" i="5"/>
  <c r="P17" i="5" s="1"/>
  <c r="T17" i="5" s="1"/>
  <c r="X17" i="5" s="1"/>
  <c r="AB17" i="5" s="1"/>
  <c r="AF17" i="5" s="1"/>
  <c r="AJ17" i="5" s="1"/>
  <c r="AN17" i="5" s="1"/>
  <c r="AR17" i="5" s="1"/>
  <c r="AU17" i="5" s="1"/>
  <c r="L31" i="5"/>
  <c r="P31" i="5" s="1"/>
  <c r="T31" i="5" s="1"/>
  <c r="X31" i="5" s="1"/>
  <c r="AB31" i="5" s="1"/>
  <c r="AF31" i="5" s="1"/>
  <c r="AJ31" i="5" s="1"/>
  <c r="AN31" i="5" s="1"/>
  <c r="AR31" i="5" s="1"/>
  <c r="AU31" i="5" s="1"/>
  <c r="L29" i="5"/>
  <c r="P29" i="5" s="1"/>
  <c r="T29" i="5" s="1"/>
  <c r="X29" i="5" s="1"/>
  <c r="AB29" i="5" s="1"/>
  <c r="AF29" i="5" s="1"/>
  <c r="AJ29" i="5" s="1"/>
  <c r="AN29" i="5" s="1"/>
  <c r="AR29" i="5" s="1"/>
  <c r="AU29" i="5" s="1"/>
  <c r="L23" i="5"/>
  <c r="P23" i="5" s="1"/>
  <c r="T23" i="5" s="1"/>
  <c r="X23" i="5" s="1"/>
  <c r="AB23" i="5" s="1"/>
  <c r="AF23" i="5" s="1"/>
  <c r="AJ23" i="5" s="1"/>
  <c r="AN23" i="5" s="1"/>
  <c r="AR23" i="5" s="1"/>
  <c r="AU23" i="5" s="1"/>
  <c r="L21" i="5"/>
  <c r="P21" i="5" s="1"/>
  <c r="T21" i="5" s="1"/>
  <c r="X21" i="5" s="1"/>
  <c r="AB21" i="5" s="1"/>
  <c r="AF21" i="5" s="1"/>
  <c r="AJ21" i="5" s="1"/>
  <c r="AN21" i="5" s="1"/>
  <c r="AR21" i="5" s="1"/>
  <c r="AU21" i="5" s="1"/>
  <c r="L19" i="5"/>
  <c r="P19" i="5" s="1"/>
  <c r="T19" i="5" s="1"/>
  <c r="X19" i="5" s="1"/>
  <c r="AB19" i="5" s="1"/>
  <c r="AF19" i="5" s="1"/>
  <c r="AJ19" i="5" s="1"/>
  <c r="AN19" i="5" s="1"/>
  <c r="AR19" i="5" s="1"/>
  <c r="AU19" i="5" s="1"/>
  <c r="L15" i="5"/>
  <c r="P15" i="5" s="1"/>
  <c r="T15" i="5" s="1"/>
  <c r="X15" i="5" s="1"/>
  <c r="AB15" i="5" s="1"/>
  <c r="AF15" i="5" s="1"/>
  <c r="AJ15" i="5" s="1"/>
  <c r="AN15" i="5" s="1"/>
  <c r="AR15" i="5" s="1"/>
  <c r="AU15" i="5" s="1"/>
  <c r="L9" i="5"/>
  <c r="P9" i="5" s="1"/>
  <c r="T9" i="5" s="1"/>
  <c r="X9" i="5" s="1"/>
  <c r="AB9" i="5" s="1"/>
  <c r="AF9" i="5" s="1"/>
  <c r="AJ9" i="5" s="1"/>
  <c r="AN9" i="5" s="1"/>
  <c r="AR9" i="5" s="1"/>
  <c r="AU9" i="5" s="1"/>
  <c r="L29" i="4"/>
  <c r="P29" i="4" s="1"/>
  <c r="T29" i="4" s="1"/>
  <c r="X29" i="4" s="1"/>
  <c r="AB29" i="4" s="1"/>
  <c r="AF29" i="4" s="1"/>
  <c r="AJ29" i="4" s="1"/>
  <c r="AN29" i="4" s="1"/>
  <c r="AR29" i="4" s="1"/>
  <c r="AU29" i="4" s="1"/>
  <c r="L19" i="4"/>
  <c r="P19" i="4" s="1"/>
  <c r="T19" i="4" s="1"/>
  <c r="X19" i="4" s="1"/>
  <c r="AB19" i="4" s="1"/>
  <c r="AF19" i="4" s="1"/>
  <c r="AJ19" i="4" s="1"/>
  <c r="AN19" i="4" s="1"/>
  <c r="AR19" i="4" s="1"/>
  <c r="AU19" i="4" s="1"/>
  <c r="L25" i="4"/>
  <c r="P25" i="4" s="1"/>
  <c r="T25" i="4" s="1"/>
  <c r="X25" i="4" s="1"/>
  <c r="AB25" i="4" s="1"/>
  <c r="AF25" i="4" s="1"/>
  <c r="AJ25" i="4" s="1"/>
  <c r="AN25" i="4" s="1"/>
  <c r="AR25" i="4" s="1"/>
  <c r="AU25" i="4" s="1"/>
  <c r="L27" i="4"/>
  <c r="P27" i="4" s="1"/>
  <c r="T27" i="4" s="1"/>
  <c r="X27" i="4" s="1"/>
  <c r="AB27" i="4" s="1"/>
  <c r="AF27" i="4" s="1"/>
  <c r="AJ27" i="4" s="1"/>
  <c r="AN27" i="4" s="1"/>
  <c r="AR27" i="4" s="1"/>
  <c r="AU27" i="4" s="1"/>
  <c r="L21" i="4"/>
  <c r="P21" i="4" s="1"/>
  <c r="T21" i="4" s="1"/>
  <c r="X21" i="4" s="1"/>
  <c r="AB21" i="4" s="1"/>
  <c r="AF21" i="4" s="1"/>
  <c r="AJ21" i="4" s="1"/>
  <c r="AN21" i="4" s="1"/>
  <c r="AR21" i="4" s="1"/>
  <c r="AU21" i="4" s="1"/>
  <c r="L23" i="4"/>
  <c r="P23" i="4" s="1"/>
  <c r="T23" i="4" s="1"/>
  <c r="X23" i="4" s="1"/>
  <c r="AB23" i="4" s="1"/>
  <c r="AF23" i="4" s="1"/>
  <c r="AJ23" i="4" s="1"/>
  <c r="AN23" i="4" s="1"/>
  <c r="AR23" i="4" s="1"/>
  <c r="AU23" i="4" s="1"/>
  <c r="L17" i="4"/>
  <c r="P17" i="4" s="1"/>
  <c r="T17" i="4" s="1"/>
  <c r="X17" i="4" s="1"/>
  <c r="AB17" i="4" s="1"/>
  <c r="AF17" i="4" s="1"/>
  <c r="AJ17" i="4" s="1"/>
  <c r="AN17" i="4" s="1"/>
  <c r="AR17" i="4" s="1"/>
  <c r="AU17" i="4" s="1"/>
  <c r="L25" i="5"/>
  <c r="P25" i="5" s="1"/>
  <c r="T25" i="5" s="1"/>
  <c r="X25" i="5" s="1"/>
  <c r="AB25" i="5" s="1"/>
  <c r="AF25" i="5" s="1"/>
  <c r="AJ25" i="5" s="1"/>
  <c r="AN25" i="5" s="1"/>
  <c r="AR25" i="5" s="1"/>
  <c r="AU25" i="5" s="1"/>
  <c r="L27" i="5"/>
  <c r="P27" i="5" s="1"/>
  <c r="T27" i="5" s="1"/>
  <c r="X27" i="5" s="1"/>
  <c r="AB27" i="5" s="1"/>
  <c r="AF27" i="5" s="1"/>
  <c r="AJ27" i="5" s="1"/>
  <c r="AN27" i="5" s="1"/>
  <c r="AR27" i="5" s="1"/>
  <c r="AU27" i="5" s="1"/>
  <c r="AO8" i="3"/>
  <c r="AK8" i="3"/>
  <c r="AG8" i="3"/>
  <c r="AC8" i="3"/>
  <c r="Y8" i="3"/>
  <c r="U8" i="3"/>
  <c r="Q8" i="3"/>
  <c r="H7" i="3"/>
  <c r="L7" i="3" s="1"/>
  <c r="P7" i="3" s="1"/>
  <c r="T7" i="3" l="1"/>
  <c r="X7" i="3" s="1"/>
  <c r="AB7" i="3" s="1"/>
  <c r="AF7" i="3" s="1"/>
  <c r="AJ7" i="3" s="1"/>
  <c r="AN7" i="3" s="1"/>
  <c r="AR7" i="3" s="1"/>
  <c r="AT7" i="3" l="1"/>
  <c r="AU7" i="3"/>
  <c r="AO8" i="10"/>
  <c r="AK8" i="10"/>
  <c r="AG8" i="10"/>
  <c r="AC8" i="10"/>
  <c r="Y8" i="10"/>
  <c r="U8" i="10"/>
  <c r="Q8" i="10"/>
  <c r="M8" i="10"/>
  <c r="I8" i="10"/>
  <c r="E8" i="10"/>
  <c r="AT7" i="10"/>
  <c r="AS7" i="10"/>
  <c r="H7" i="10"/>
  <c r="I22" i="1"/>
  <c r="H22" i="1"/>
  <c r="F22" i="1"/>
  <c r="L7" i="10" l="1"/>
  <c r="P7" i="10" s="1"/>
  <c r="T7" i="10" s="1"/>
  <c r="X7" i="10" s="1"/>
  <c r="AB7" i="10" s="1"/>
  <c r="AF7" i="10" s="1"/>
  <c r="AJ7" i="10" s="1"/>
  <c r="AN7" i="10" s="1"/>
  <c r="AR7" i="10" s="1"/>
  <c r="AU7" i="10" s="1"/>
</calcChain>
</file>

<file path=xl/sharedStrings.xml><?xml version="1.0" encoding="utf-8"?>
<sst xmlns="http://schemas.openxmlformats.org/spreadsheetml/2006/main" count="959" uniqueCount="90">
  <si>
    <t>№</t>
  </si>
  <si>
    <t>Регион/Клуб</t>
  </si>
  <si>
    <t>1 серия</t>
  </si>
  <si>
    <t>2 серия</t>
  </si>
  <si>
    <t>3 серия</t>
  </si>
  <si>
    <t>4 серия</t>
  </si>
  <si>
    <t>5 серия</t>
  </si>
  <si>
    <t>Итог</t>
  </si>
  <si>
    <t>Место</t>
  </si>
  <si>
    <t>6 серия</t>
  </si>
  <si>
    <t>7 серия</t>
  </si>
  <si>
    <t>8 серия</t>
  </si>
  <si>
    <t>9 серия</t>
  </si>
  <si>
    <t>10 серия</t>
  </si>
  <si>
    <t>∑</t>
  </si>
  <si>
    <t>Финал</t>
  </si>
  <si>
    <t>Фамилия Имя</t>
  </si>
  <si>
    <t>1 Лига</t>
  </si>
  <si>
    <t>1н</t>
  </si>
  <si>
    <t>2н</t>
  </si>
  <si>
    <t>3н</t>
  </si>
  <si>
    <t>"10"</t>
  </si>
  <si>
    <t>"8"</t>
  </si>
  <si>
    <t>1-я Лига</t>
  </si>
  <si>
    <t>Тренер</t>
  </si>
  <si>
    <t>Нож</t>
  </si>
  <si>
    <t>Сумма</t>
  </si>
  <si>
    <t>Топор</t>
  </si>
  <si>
    <t>МПЛ-50</t>
  </si>
  <si>
    <t>1 серия(3 метра)</t>
  </si>
  <si>
    <t>6 серия(3 метра)</t>
  </si>
  <si>
    <t>8 серия(7 метров)</t>
  </si>
  <si>
    <t>Метание ножа</t>
  </si>
  <si>
    <t xml:space="preserve">Рейтинговый этап </t>
  </si>
  <si>
    <t>Метание топора</t>
  </si>
  <si>
    <t>1 серия(4 метра)</t>
  </si>
  <si>
    <t>МПЛ</t>
  </si>
  <si>
    <t>1/8 финала</t>
  </si>
  <si>
    <t>1/4 финала</t>
  </si>
  <si>
    <t>1/2 финала</t>
  </si>
  <si>
    <t>Win</t>
  </si>
  <si>
    <t xml:space="preserve"> 1/8 финала </t>
  </si>
  <si>
    <t>нож</t>
  </si>
  <si>
    <t>мпл</t>
  </si>
  <si>
    <t>топор</t>
  </si>
  <si>
    <t>Ходорченко Андрей</t>
  </si>
  <si>
    <t>Шлоков Роман</t>
  </si>
  <si>
    <t>Москва</t>
  </si>
  <si>
    <t>Москва, "Freeknife"</t>
  </si>
  <si>
    <t>Соколов Юрий</t>
  </si>
  <si>
    <t>Макеев Илья</t>
  </si>
  <si>
    <t>СПб, "78 Легион"</t>
  </si>
  <si>
    <t>Федосенко</t>
  </si>
  <si>
    <t>Головкин</t>
  </si>
  <si>
    <t>Матевосян Ашот</t>
  </si>
  <si>
    <t>Маненко Кирилл</t>
  </si>
  <si>
    <t>Коток</t>
  </si>
  <si>
    <t>Яциненко Александр</t>
  </si>
  <si>
    <t xml:space="preserve"> СУПЕРФИНАЛ</t>
  </si>
  <si>
    <t>Карасёв Константин</t>
  </si>
  <si>
    <t>Шаймухаметов Альберт</t>
  </si>
  <si>
    <t>1 зтап "Кубка Северо-Запада 2026 г. по спортивному многоборью"</t>
  </si>
  <si>
    <t>24-25 января 2026 года</t>
  </si>
  <si>
    <t>Силенко Евгений</t>
  </si>
  <si>
    <t>Головкин Денис</t>
  </si>
  <si>
    <t>Грибков</t>
  </si>
  <si>
    <t>Уксусов Никита</t>
  </si>
  <si>
    <t>Батаева Ксения</t>
  </si>
  <si>
    <t>Подставков Александр</t>
  </si>
  <si>
    <t>Лебедева Ольга</t>
  </si>
  <si>
    <t>Папушев Георгий</t>
  </si>
  <si>
    <t>2 серия(4 метра)</t>
  </si>
  <si>
    <t>3 серия(5 метров)</t>
  </si>
  <si>
    <t>4 серия(6 метров)</t>
  </si>
  <si>
    <t>5 серия(7 метров)</t>
  </si>
  <si>
    <t>7 серия(4 метра)</t>
  </si>
  <si>
    <t>8 серия(5 метров)</t>
  </si>
  <si>
    <t>9 серия(6 метров)</t>
  </si>
  <si>
    <t>10 серия(7 метров)</t>
  </si>
  <si>
    <t>3 серия(4 метра)</t>
  </si>
  <si>
    <t>4 серия(4 метра)</t>
  </si>
  <si>
    <t>5 серия(4 метра)</t>
  </si>
  <si>
    <t>6 серия(7 метров)</t>
  </si>
  <si>
    <t>7 серия(7 метров)</t>
  </si>
  <si>
    <t>9 серия(7 метров)</t>
  </si>
  <si>
    <t>Метание МПЛ-50 (5 метров)</t>
  </si>
  <si>
    <t>+</t>
  </si>
  <si>
    <t>Мельников</t>
  </si>
  <si>
    <t>Трибунская</t>
  </si>
  <si>
    <t>Карасев Константин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</si>
</sst>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04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.5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8"/>
      <color theme="1"/>
      <name val="Calibri"/>
      <family val="2"/>
      <scheme val="minor"/>
    </font>
    <font>
      <sz val="16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20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716">
    <xf numFmtId="0" fontId="0" fillId="0" borderId="0" xfId="0"/>
    <xf numFmtId="0" fontId="0" fillId="0" borderId="0" xfId="0" applyBorder="1"/>
    <xf numFmtId="0" fontId="10" fillId="0" borderId="0" xfId="1" applyFont="1" applyBorder="1" applyAlignment="1">
      <alignment vertical="center"/>
    </xf>
    <xf numFmtId="0" fontId="9" fillId="0" borderId="16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17" fillId="0" borderId="32" xfId="1" applyFont="1" applyFill="1" applyBorder="1" applyAlignment="1">
      <alignment horizontal="center" vertical="center"/>
    </xf>
    <xf numFmtId="0" fontId="17" fillId="0" borderId="33" xfId="1" applyFont="1" applyFill="1" applyBorder="1" applyAlignment="1">
      <alignment horizontal="center" vertical="center"/>
    </xf>
    <xf numFmtId="0" fontId="17" fillId="0" borderId="35" xfId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Border="1"/>
    <xf numFmtId="0" fontId="0" fillId="2" borderId="34" xfId="0" applyFill="1" applyBorder="1"/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1" fillId="0" borderId="0" xfId="1" applyFont="1" applyBorder="1" applyAlignment="1"/>
    <xf numFmtId="0" fontId="5" fillId="0" borderId="0" xfId="0" applyFont="1" applyBorder="1"/>
    <xf numFmtId="0" fontId="0" fillId="0" borderId="6" xfId="0" applyFill="1" applyBorder="1"/>
    <xf numFmtId="0" fontId="0" fillId="0" borderId="9" xfId="0" applyFill="1" applyBorder="1"/>
    <xf numFmtId="0" fontId="0" fillId="0" borderId="42" xfId="0" applyFill="1" applyBorder="1" applyAlignment="1">
      <alignment horizontal="left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24" xfId="0" applyFill="1" applyBorder="1" applyAlignment="1">
      <alignment horizontal="left"/>
    </xf>
    <xf numFmtId="0" fontId="0" fillId="0" borderId="0" xfId="0" applyFill="1"/>
    <xf numFmtId="0" fontId="0" fillId="0" borderId="0" xfId="0" applyFill="1" applyBorder="1"/>
    <xf numFmtId="0" fontId="9" fillId="0" borderId="16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6" xfId="0" applyFill="1" applyBorder="1"/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17" fillId="0" borderId="5" xfId="1" applyFont="1" applyFill="1" applyBorder="1" applyAlignment="1">
      <alignment horizontal="center" vertical="center"/>
    </xf>
    <xf numFmtId="0" fontId="17" fillId="0" borderId="29" xfId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15" fillId="0" borderId="0" xfId="0" applyFont="1" applyAlignment="1"/>
    <xf numFmtId="0" fontId="9" fillId="0" borderId="0" xfId="1" applyFont="1" applyBorder="1" applyAlignment="1">
      <alignment horizontal="center" vertical="center"/>
    </xf>
    <xf numFmtId="0" fontId="14" fillId="0" borderId="0" xfId="0" applyFont="1" applyBorder="1" applyAlignment="1"/>
    <xf numFmtId="0" fontId="15" fillId="0" borderId="0" xfId="0" applyFont="1"/>
    <xf numFmtId="0" fontId="15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2" borderId="32" xfId="0" applyFill="1" applyBorder="1"/>
    <xf numFmtId="0" fontId="0" fillId="0" borderId="0" xfId="0" applyBorder="1" applyAlignment="1"/>
    <xf numFmtId="0" fontId="0" fillId="0" borderId="0" xfId="0" applyFill="1" applyBorder="1" applyAlignment="1"/>
    <xf numFmtId="0" fontId="11" fillId="0" borderId="0" xfId="0" applyFont="1" applyBorder="1" applyAlignment="1">
      <alignment vertical="center"/>
    </xf>
    <xf numFmtId="0" fontId="0" fillId="0" borderId="12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2" borderId="49" xfId="0" applyFont="1" applyFill="1" applyBorder="1" applyAlignment="1">
      <alignment vertical="center"/>
    </xf>
    <xf numFmtId="0" fontId="0" fillId="2" borderId="50" xfId="0" applyFill="1" applyBorder="1"/>
    <xf numFmtId="0" fontId="17" fillId="4" borderId="4" xfId="1" applyFont="1" applyFill="1" applyBorder="1" applyAlignment="1">
      <alignment horizontal="center" vertical="center"/>
    </xf>
    <xf numFmtId="0" fontId="17" fillId="4" borderId="5" xfId="1" applyFont="1" applyFill="1" applyBorder="1" applyAlignment="1">
      <alignment horizontal="center" vertical="center"/>
    </xf>
    <xf numFmtId="0" fontId="17" fillId="4" borderId="29" xfId="1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17" fillId="0" borderId="51" xfId="1" applyFont="1" applyFill="1" applyBorder="1" applyAlignment="1">
      <alignment horizontal="center" vertical="center"/>
    </xf>
    <xf numFmtId="0" fontId="17" fillId="0" borderId="52" xfId="1" applyFont="1" applyFill="1" applyBorder="1" applyAlignment="1">
      <alignment horizontal="center" vertical="center"/>
    </xf>
    <xf numFmtId="0" fontId="17" fillId="0" borderId="54" xfId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18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16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0" fillId="0" borderId="65" xfId="0" applyFill="1" applyBorder="1"/>
    <xf numFmtId="0" fontId="0" fillId="0" borderId="65" xfId="0" applyFill="1" applyBorder="1" applyAlignment="1">
      <alignment horizontal="center" vertical="center"/>
    </xf>
    <xf numFmtId="0" fontId="0" fillId="0" borderId="58" xfId="0" applyFill="1" applyBorder="1" applyAlignment="1">
      <alignment horizontal="left"/>
    </xf>
    <xf numFmtId="0" fontId="1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0" fillId="0" borderId="32" xfId="0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0" fillId="2" borderId="60" xfId="0" applyFill="1" applyBorder="1"/>
    <xf numFmtId="0" fontId="0" fillId="0" borderId="47" xfId="0" applyFill="1" applyBorder="1"/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17" xfId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0" fillId="0" borderId="18" xfId="0" applyFill="1" applyBorder="1" applyAlignment="1">
      <alignment horizontal="left"/>
    </xf>
    <xf numFmtId="0" fontId="0" fillId="0" borderId="37" xfId="0" applyFill="1" applyBorder="1" applyAlignment="1">
      <alignment horizontal="left"/>
    </xf>
    <xf numFmtId="0" fontId="0" fillId="0" borderId="19" xfId="0" applyFill="1" applyBorder="1" applyAlignment="1">
      <alignment horizontal="left"/>
    </xf>
    <xf numFmtId="0" fontId="0" fillId="0" borderId="65" xfId="0" applyFill="1" applyBorder="1" applyAlignment="1">
      <alignment horizontal="center"/>
    </xf>
    <xf numFmtId="0" fontId="0" fillId="0" borderId="12" xfId="0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17" fillId="5" borderId="32" xfId="1" applyFont="1" applyFill="1" applyBorder="1" applyAlignment="1">
      <alignment horizontal="center" vertical="center"/>
    </xf>
    <xf numFmtId="0" fontId="17" fillId="5" borderId="33" xfId="1" applyFont="1" applyFill="1" applyBorder="1" applyAlignment="1">
      <alignment horizontal="center" vertical="center"/>
    </xf>
    <xf numFmtId="0" fontId="17" fillId="5" borderId="27" xfId="1" applyFont="1" applyFill="1" applyBorder="1" applyAlignment="1">
      <alignment horizontal="center" vertical="center"/>
    </xf>
    <xf numFmtId="0" fontId="17" fillId="5" borderId="35" xfId="1" applyFont="1" applyFill="1" applyBorder="1" applyAlignment="1">
      <alignment horizontal="center" vertical="center"/>
    </xf>
    <xf numFmtId="0" fontId="17" fillId="5" borderId="54" xfId="1" applyFont="1" applyFill="1" applyBorder="1" applyAlignment="1">
      <alignment horizontal="center" vertical="center"/>
    </xf>
    <xf numFmtId="0" fontId="17" fillId="5" borderId="51" xfId="1" applyFont="1" applyFill="1" applyBorder="1" applyAlignment="1">
      <alignment horizontal="center" vertical="center"/>
    </xf>
    <xf numFmtId="0" fontId="17" fillId="5" borderId="52" xfId="1" applyFont="1" applyFill="1" applyBorder="1" applyAlignment="1">
      <alignment horizontal="center" vertical="center"/>
    </xf>
    <xf numFmtId="0" fontId="0" fillId="0" borderId="21" xfId="0" applyFill="1" applyBorder="1"/>
    <xf numFmtId="0" fontId="17" fillId="3" borderId="4" xfId="1" applyFont="1" applyFill="1" applyBorder="1" applyAlignment="1">
      <alignment horizontal="center" vertical="center"/>
    </xf>
    <xf numFmtId="0" fontId="17" fillId="3" borderId="5" xfId="1" applyFont="1" applyFill="1" applyBorder="1" applyAlignment="1">
      <alignment horizontal="center" vertical="center"/>
    </xf>
    <xf numFmtId="0" fontId="17" fillId="3" borderId="22" xfId="1" applyFont="1" applyFill="1" applyBorder="1" applyAlignment="1">
      <alignment horizontal="center" vertical="center"/>
    </xf>
    <xf numFmtId="0" fontId="17" fillId="3" borderId="29" xfId="1" applyFont="1" applyFill="1" applyBorder="1" applyAlignment="1">
      <alignment horizontal="center" vertical="center"/>
    </xf>
    <xf numFmtId="0" fontId="17" fillId="3" borderId="32" xfId="1" applyFont="1" applyFill="1" applyBorder="1" applyAlignment="1">
      <alignment horizontal="center" vertical="center"/>
    </xf>
    <xf numFmtId="0" fontId="17" fillId="3" borderId="33" xfId="1" applyFont="1" applyFill="1" applyBorder="1" applyAlignment="1">
      <alignment horizontal="center" vertical="center"/>
    </xf>
    <xf numFmtId="0" fontId="17" fillId="3" borderId="27" xfId="1" applyFont="1" applyFill="1" applyBorder="1" applyAlignment="1">
      <alignment horizontal="center" vertical="center"/>
    </xf>
    <xf numFmtId="0" fontId="17" fillId="3" borderId="35" xfId="1" applyFont="1" applyFill="1" applyBorder="1" applyAlignment="1">
      <alignment horizontal="center" vertical="center"/>
    </xf>
    <xf numFmtId="0" fontId="17" fillId="7" borderId="32" xfId="1" applyFont="1" applyFill="1" applyBorder="1" applyAlignment="1">
      <alignment horizontal="center" vertical="center"/>
    </xf>
    <xf numFmtId="0" fontId="17" fillId="7" borderId="33" xfId="1" applyFont="1" applyFill="1" applyBorder="1" applyAlignment="1">
      <alignment horizontal="center" vertical="center"/>
    </xf>
    <xf numFmtId="0" fontId="17" fillId="7" borderId="27" xfId="1" applyFont="1" applyFill="1" applyBorder="1" applyAlignment="1">
      <alignment horizontal="center" vertical="center"/>
    </xf>
    <xf numFmtId="0" fontId="17" fillId="7" borderId="35" xfId="1" applyFont="1" applyFill="1" applyBorder="1" applyAlignment="1">
      <alignment horizontal="center" vertical="center"/>
    </xf>
    <xf numFmtId="0" fontId="17" fillId="6" borderId="4" xfId="1" applyFont="1" applyFill="1" applyBorder="1" applyAlignment="1">
      <alignment horizontal="center" vertical="center"/>
    </xf>
    <xf numFmtId="0" fontId="17" fillId="6" borderId="5" xfId="1" applyFont="1" applyFill="1" applyBorder="1" applyAlignment="1">
      <alignment horizontal="center" vertical="center"/>
    </xf>
    <xf numFmtId="0" fontId="17" fillId="6" borderId="22" xfId="1" applyFont="1" applyFill="1" applyBorder="1" applyAlignment="1">
      <alignment horizontal="center" vertical="center"/>
    </xf>
    <xf numFmtId="0" fontId="17" fillId="6" borderId="29" xfId="1" applyFont="1" applyFill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0" fillId="0" borderId="42" xfId="0" applyFill="1" applyBorder="1"/>
    <xf numFmtId="0" fontId="17" fillId="3" borderId="54" xfId="1" applyFont="1" applyFill="1" applyBorder="1" applyAlignment="1">
      <alignment horizontal="center" vertical="center"/>
    </xf>
    <xf numFmtId="0" fontId="17" fillId="3" borderId="51" xfId="1" applyFont="1" applyFill="1" applyBorder="1" applyAlignment="1">
      <alignment horizontal="center" vertical="center"/>
    </xf>
    <xf numFmtId="0" fontId="17" fillId="3" borderId="52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7" fillId="5" borderId="7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7" fillId="4" borderId="27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4" xfId="0" applyFill="1" applyBorder="1" applyAlignment="1">
      <alignment horizontal="center"/>
    </xf>
    <xf numFmtId="0" fontId="28" fillId="0" borderId="0" xfId="0" applyFont="1"/>
    <xf numFmtId="0" fontId="13" fillId="0" borderId="0" xfId="0" applyFont="1"/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29" fillId="2" borderId="0" xfId="0" applyFont="1" applyFill="1"/>
    <xf numFmtId="0" fontId="1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7" fillId="4" borderId="32" xfId="1" applyFont="1" applyFill="1" applyBorder="1" applyAlignment="1">
      <alignment horizontal="center" vertical="center"/>
    </xf>
    <xf numFmtId="0" fontId="17" fillId="4" borderId="33" xfId="1" applyFont="1" applyFill="1" applyBorder="1" applyAlignment="1">
      <alignment horizontal="center" vertical="center"/>
    </xf>
    <xf numFmtId="0" fontId="17" fillId="4" borderId="35" xfId="1" applyFont="1" applyFill="1" applyBorder="1" applyAlignment="1">
      <alignment horizontal="center" vertical="center"/>
    </xf>
    <xf numFmtId="0" fontId="17" fillId="4" borderId="54" xfId="1" applyFont="1" applyFill="1" applyBorder="1" applyAlignment="1">
      <alignment horizontal="center" vertical="center"/>
    </xf>
    <xf numFmtId="0" fontId="17" fillId="4" borderId="51" xfId="1" applyFont="1" applyFill="1" applyBorder="1" applyAlignment="1">
      <alignment horizontal="center" vertical="center"/>
    </xf>
    <xf numFmtId="0" fontId="17" fillId="4" borderId="52" xfId="1" applyFont="1" applyFill="1" applyBorder="1" applyAlignment="1">
      <alignment horizontal="center" vertical="center"/>
    </xf>
    <xf numFmtId="0" fontId="17" fillId="4" borderId="27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26" fillId="0" borderId="0" xfId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2" borderId="42" xfId="0" applyFill="1" applyBorder="1"/>
    <xf numFmtId="0" fontId="0" fillId="2" borderId="47" xfId="0" applyFill="1" applyBorder="1"/>
    <xf numFmtId="0" fontId="0" fillId="0" borderId="60" xfId="0" applyBorder="1" applyAlignment="1"/>
    <xf numFmtId="0" fontId="0" fillId="0" borderId="32" xfId="0" applyBorder="1" applyAlignment="1"/>
    <xf numFmtId="0" fontId="16" fillId="0" borderId="0" xfId="0" applyFont="1" applyBorder="1"/>
    <xf numFmtId="0" fontId="16" fillId="0" borderId="0" xfId="0" applyFont="1" applyBorder="1" applyAlignment="1">
      <alignment horizontal="center" vertical="center"/>
    </xf>
    <xf numFmtId="0" fontId="11" fillId="0" borderId="0" xfId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30" fillId="2" borderId="0" xfId="0" applyFont="1" applyFill="1"/>
    <xf numFmtId="0" fontId="11" fillId="2" borderId="0" xfId="0" applyFont="1" applyFill="1" applyBorder="1"/>
    <xf numFmtId="0" fontId="30" fillId="2" borderId="0" xfId="0" applyFont="1" applyFill="1" applyBorder="1"/>
    <xf numFmtId="0" fontId="30" fillId="0" borderId="0" xfId="0" applyFont="1"/>
    <xf numFmtId="0" fontId="30" fillId="0" borderId="46" xfId="0" applyFont="1" applyBorder="1"/>
    <xf numFmtId="0" fontId="11" fillId="0" borderId="0" xfId="0" applyFont="1" applyBorder="1"/>
    <xf numFmtId="0" fontId="30" fillId="0" borderId="0" xfId="0" applyFont="1" applyBorder="1"/>
    <xf numFmtId="0" fontId="30" fillId="2" borderId="46" xfId="0" applyFont="1" applyFill="1" applyBorder="1"/>
    <xf numFmtId="0" fontId="30" fillId="0" borderId="0" xfId="0" applyFont="1" applyFill="1"/>
    <xf numFmtId="0" fontId="11" fillId="2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30" fillId="2" borderId="24" xfId="0" applyFont="1" applyFill="1" applyBorder="1"/>
    <xf numFmtId="0" fontId="3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0" fillId="0" borderId="0" xfId="0" applyFont="1" applyFill="1" applyBorder="1"/>
    <xf numFmtId="0" fontId="11" fillId="0" borderId="0" xfId="0" applyFont="1" applyFill="1" applyBorder="1"/>
    <xf numFmtId="0" fontId="30" fillId="0" borderId="46" xfId="0" applyFont="1" applyFill="1" applyBorder="1"/>
    <xf numFmtId="0" fontId="11" fillId="2" borderId="34" xfId="0" applyFont="1" applyFill="1" applyBorder="1" applyAlignment="1">
      <alignment vertical="center"/>
    </xf>
    <xf numFmtId="0" fontId="11" fillId="2" borderId="0" xfId="0" applyFont="1" applyFill="1"/>
    <xf numFmtId="0" fontId="11" fillId="2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1" fillId="0" borderId="21" xfId="0" applyFont="1" applyBorder="1" applyAlignment="1">
      <alignment vertical="center"/>
    </xf>
    <xf numFmtId="0" fontId="11" fillId="2" borderId="50" xfId="0" applyFont="1" applyFill="1" applyBorder="1"/>
    <xf numFmtId="0" fontId="11" fillId="2" borderId="60" xfId="0" applyFont="1" applyFill="1" applyBorder="1"/>
    <xf numFmtId="0" fontId="11" fillId="2" borderId="32" xfId="0" applyFont="1" applyFill="1" applyBorder="1"/>
    <xf numFmtId="0" fontId="11" fillId="0" borderId="60" xfId="0" applyFont="1" applyFill="1" applyBorder="1"/>
    <xf numFmtId="0" fontId="11" fillId="0" borderId="42" xfId="0" applyFont="1" applyFill="1" applyBorder="1"/>
    <xf numFmtId="0" fontId="11" fillId="0" borderId="60" xfId="0" applyFont="1" applyFill="1" applyBorder="1" applyAlignment="1"/>
    <xf numFmtId="0" fontId="11" fillId="0" borderId="50" xfId="0" applyFont="1" applyFill="1" applyBorder="1"/>
    <xf numFmtId="0" fontId="11" fillId="0" borderId="47" xfId="0" applyFont="1" applyFill="1" applyBorder="1"/>
    <xf numFmtId="0" fontId="11" fillId="0" borderId="0" xfId="0" applyFont="1" applyFill="1" applyBorder="1" applyAlignment="1"/>
    <xf numFmtId="0" fontId="11" fillId="0" borderId="37" xfId="0" applyFont="1" applyFill="1" applyBorder="1"/>
    <xf numFmtId="0" fontId="11" fillId="0" borderId="32" xfId="0" applyFont="1" applyFill="1" applyBorder="1"/>
    <xf numFmtId="0" fontId="0" fillId="0" borderId="32" xfId="0" applyBorder="1"/>
    <xf numFmtId="0" fontId="11" fillId="0" borderId="0" xfId="0" applyFont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/>
    </xf>
    <xf numFmtId="0" fontId="18" fillId="0" borderId="41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11" fillId="3" borderId="14" xfId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left" vertical="center"/>
    </xf>
    <xf numFmtId="0" fontId="11" fillId="3" borderId="14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0" fontId="17" fillId="3" borderId="20" xfId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7" fillId="3" borderId="40" xfId="1" applyFont="1" applyFill="1" applyBorder="1" applyAlignment="1">
      <alignment horizontal="center" vertical="center"/>
    </xf>
    <xf numFmtId="0" fontId="17" fillId="3" borderId="39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0" fontId="12" fillId="0" borderId="14" xfId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4" fillId="3" borderId="13" xfId="1" applyFont="1" applyFill="1" applyBorder="1" applyAlignment="1">
      <alignment horizontal="center" vertical="center"/>
    </xf>
    <xf numFmtId="0" fontId="14" fillId="3" borderId="14" xfId="1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17" fillId="6" borderId="40" xfId="1" applyFont="1" applyFill="1" applyBorder="1" applyAlignment="1">
      <alignment horizontal="center" vertical="center"/>
    </xf>
    <xf numFmtId="0" fontId="17" fillId="6" borderId="39" xfId="1" applyFont="1" applyFill="1" applyBorder="1" applyAlignment="1">
      <alignment horizontal="center" vertical="center"/>
    </xf>
    <xf numFmtId="0" fontId="17" fillId="6" borderId="20" xfId="1" applyFont="1" applyFill="1" applyBorder="1" applyAlignment="1">
      <alignment horizontal="center" vertical="center"/>
    </xf>
    <xf numFmtId="0" fontId="17" fillId="6" borderId="25" xfId="1" applyFont="1" applyFill="1" applyBorder="1" applyAlignment="1">
      <alignment horizontal="center" vertical="center"/>
    </xf>
    <xf numFmtId="0" fontId="17" fillId="6" borderId="10" xfId="1" applyFont="1" applyFill="1" applyBorder="1" applyAlignment="1">
      <alignment horizontal="center" vertical="center"/>
    </xf>
    <xf numFmtId="0" fontId="9" fillId="6" borderId="13" xfId="1" applyFont="1" applyFill="1" applyBorder="1" applyAlignment="1">
      <alignment horizontal="center" vertical="center"/>
    </xf>
    <xf numFmtId="0" fontId="9" fillId="6" borderId="14" xfId="1" applyFont="1" applyFill="1" applyBorder="1" applyAlignment="1">
      <alignment horizontal="center" vertical="center"/>
    </xf>
    <xf numFmtId="0" fontId="15" fillId="6" borderId="13" xfId="1" applyFont="1" applyFill="1" applyBorder="1" applyAlignment="1">
      <alignment horizontal="center" vertical="center"/>
    </xf>
    <xf numFmtId="0" fontId="15" fillId="6" borderId="14" xfId="1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11" fillId="6" borderId="13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left" vertical="center"/>
    </xf>
    <xf numFmtId="0" fontId="11" fillId="6" borderId="14" xfId="0" applyFont="1" applyFill="1" applyBorder="1" applyAlignment="1">
      <alignment horizontal="left" vertical="center"/>
    </xf>
    <xf numFmtId="0" fontId="17" fillId="4" borderId="38" xfId="1" applyFont="1" applyFill="1" applyBorder="1" applyAlignment="1">
      <alignment horizontal="center" vertical="center"/>
    </xf>
    <xf numFmtId="0" fontId="17" fillId="4" borderId="36" xfId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9" fillId="4" borderId="8" xfId="1" applyFont="1" applyFill="1" applyBorder="1" applyAlignment="1">
      <alignment horizontal="center" vertical="center"/>
    </xf>
    <xf numFmtId="0" fontId="9" fillId="4" borderId="26" xfId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7" fillId="4" borderId="24" xfId="1" applyFont="1" applyFill="1" applyBorder="1" applyAlignment="1">
      <alignment horizontal="center" vertical="center"/>
    </xf>
    <xf numFmtId="0" fontId="17" fillId="4" borderId="7" xfId="1" applyFont="1" applyFill="1" applyBorder="1" applyAlignment="1">
      <alignment horizontal="center" vertical="center"/>
    </xf>
    <xf numFmtId="0" fontId="17" fillId="4" borderId="19" xfId="1" applyFont="1" applyFill="1" applyBorder="1" applyAlignment="1">
      <alignment horizontal="center" vertical="center"/>
    </xf>
    <xf numFmtId="0" fontId="15" fillId="4" borderId="26" xfId="1" applyFont="1" applyFill="1" applyBorder="1" applyAlignment="1">
      <alignment horizontal="center" vertical="center"/>
    </xf>
    <xf numFmtId="0" fontId="17" fillId="0" borderId="38" xfId="1" applyFont="1" applyFill="1" applyBorder="1" applyAlignment="1">
      <alignment horizontal="center" vertical="center"/>
    </xf>
    <xf numFmtId="0" fontId="17" fillId="0" borderId="36" xfId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26" xfId="1" applyFont="1" applyFill="1" applyBorder="1" applyAlignment="1">
      <alignment horizontal="center" vertical="center"/>
    </xf>
    <xf numFmtId="0" fontId="17" fillId="0" borderId="24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0" fontId="17" fillId="0" borderId="19" xfId="1" applyFont="1" applyFill="1" applyBorder="1" applyAlignment="1">
      <alignment horizontal="center" vertical="center"/>
    </xf>
    <xf numFmtId="0" fontId="15" fillId="0" borderId="8" xfId="1" applyFont="1" applyFill="1" applyBorder="1" applyAlignment="1">
      <alignment horizontal="center" vertical="center"/>
    </xf>
    <xf numFmtId="0" fontId="9" fillId="7" borderId="8" xfId="1" applyFont="1" applyFill="1" applyBorder="1" applyAlignment="1">
      <alignment horizontal="center" vertical="center"/>
    </xf>
    <xf numFmtId="0" fontId="9" fillId="7" borderId="26" xfId="1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15" fillId="7" borderId="8" xfId="1" applyFont="1" applyFill="1" applyBorder="1" applyAlignment="1">
      <alignment horizontal="center" vertical="center"/>
    </xf>
    <xf numFmtId="0" fontId="17" fillId="7" borderId="38" xfId="1" applyFont="1" applyFill="1" applyBorder="1" applyAlignment="1">
      <alignment horizontal="center" vertical="center"/>
    </xf>
    <xf numFmtId="0" fontId="17" fillId="7" borderId="36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0" fontId="17" fillId="3" borderId="7" xfId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17" fillId="3" borderId="38" xfId="1" applyFont="1" applyFill="1" applyBorder="1" applyAlignment="1">
      <alignment horizontal="center" vertical="center"/>
    </xf>
    <xf numFmtId="0" fontId="17" fillId="3" borderId="36" xfId="1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8" fillId="0" borderId="41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7" fillId="7" borderId="19" xfId="1" applyFont="1" applyFill="1" applyBorder="1" applyAlignment="1">
      <alignment horizontal="center" vertical="center"/>
    </xf>
    <xf numFmtId="0" fontId="17" fillId="7" borderId="24" xfId="1" applyFont="1" applyFill="1" applyBorder="1" applyAlignment="1">
      <alignment horizontal="center" vertical="center"/>
    </xf>
    <xf numFmtId="0" fontId="17" fillId="7" borderId="7" xfId="1" applyFont="1" applyFill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3" borderId="26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15" fillId="3" borderId="26" xfId="1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5" fillId="5" borderId="8" xfId="1" applyFont="1" applyFill="1" applyBorder="1" applyAlignment="1">
      <alignment horizontal="center" vertical="center"/>
    </xf>
    <xf numFmtId="0" fontId="17" fillId="5" borderId="38" xfId="1" applyFont="1" applyFill="1" applyBorder="1" applyAlignment="1">
      <alignment horizontal="center" vertical="center"/>
    </xf>
    <xf numFmtId="0" fontId="17" fillId="5" borderId="36" xfId="1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9" fillId="5" borderId="8" xfId="1" applyFont="1" applyFill="1" applyBorder="1" applyAlignment="1">
      <alignment horizontal="center" vertical="center"/>
    </xf>
    <xf numFmtId="0" fontId="9" fillId="5" borderId="26" xfId="1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26" xfId="0" applyFont="1" applyFill="1" applyBorder="1" applyAlignment="1">
      <alignment horizontal="center" vertical="center"/>
    </xf>
    <xf numFmtId="0" fontId="17" fillId="5" borderId="24" xfId="1" applyFont="1" applyFill="1" applyBorder="1" applyAlignment="1">
      <alignment horizontal="center" vertical="center"/>
    </xf>
    <xf numFmtId="0" fontId="17" fillId="5" borderId="7" xfId="1" applyFont="1" applyFill="1" applyBorder="1" applyAlignment="1">
      <alignment horizontal="center" vertical="center"/>
    </xf>
    <xf numFmtId="0" fontId="17" fillId="5" borderId="19" xfId="1" applyFont="1" applyFill="1" applyBorder="1" applyAlignment="1">
      <alignment horizontal="center" vertical="center"/>
    </xf>
    <xf numFmtId="0" fontId="17" fillId="4" borderId="39" xfId="1" applyFont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9" fillId="4" borderId="14" xfId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7" fillId="4" borderId="20" xfId="1" applyFont="1" applyFill="1" applyBorder="1" applyAlignment="1">
      <alignment horizontal="center" vertical="center"/>
    </xf>
    <xf numFmtId="0" fontId="17" fillId="4" borderId="25" xfId="1" applyFont="1" applyFill="1" applyBorder="1" applyAlignment="1">
      <alignment horizontal="center" vertical="center"/>
    </xf>
    <xf numFmtId="0" fontId="17" fillId="4" borderId="10" xfId="1" applyFont="1" applyFill="1" applyBorder="1" applyAlignment="1">
      <alignment horizontal="center" vertical="center"/>
    </xf>
    <xf numFmtId="0" fontId="9" fillId="4" borderId="12" xfId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/>
    </xf>
    <xf numFmtId="0" fontId="9" fillId="5" borderId="12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/>
    </xf>
    <xf numFmtId="0" fontId="17" fillId="0" borderId="53" xfId="1" applyFont="1" applyFill="1" applyBorder="1" applyAlignment="1">
      <alignment horizontal="center" vertical="center"/>
    </xf>
    <xf numFmtId="0" fontId="17" fillId="5" borderId="53" xfId="1" applyFont="1" applyFill="1" applyBorder="1" applyAlignment="1">
      <alignment horizontal="center" vertical="center"/>
    </xf>
    <xf numFmtId="0" fontId="17" fillId="4" borderId="53" xfId="1" applyFont="1" applyFill="1" applyBorder="1" applyAlignment="1">
      <alignment horizontal="center" vertical="center"/>
    </xf>
    <xf numFmtId="0" fontId="21" fillId="0" borderId="18" xfId="1" applyFont="1" applyFill="1" applyBorder="1" applyAlignment="1">
      <alignment horizontal="center" vertical="center"/>
    </xf>
    <xf numFmtId="0" fontId="21" fillId="0" borderId="23" xfId="1" applyFont="1" applyFill="1" applyBorder="1" applyAlignment="1">
      <alignment horizontal="center" vertical="center"/>
    </xf>
    <xf numFmtId="0" fontId="21" fillId="0" borderId="28" xfId="1" applyFont="1" applyFill="1" applyBorder="1" applyAlignment="1">
      <alignment horizontal="center" vertical="center"/>
    </xf>
    <xf numFmtId="0" fontId="17" fillId="3" borderId="53" xfId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27" fillId="0" borderId="12" xfId="1" applyFont="1" applyFill="1" applyBorder="1" applyAlignment="1">
      <alignment horizontal="center" vertical="center"/>
    </xf>
    <xf numFmtId="0" fontId="27" fillId="0" borderId="26" xfId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6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7" fillId="0" borderId="39" xfId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17" fillId="0" borderId="20" xfId="1" applyFont="1" applyFill="1" applyBorder="1" applyAlignment="1">
      <alignment horizontal="center" vertical="center"/>
    </xf>
    <xf numFmtId="0" fontId="17" fillId="0" borderId="25" xfId="1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3" borderId="49" xfId="1" applyFont="1" applyFill="1" applyBorder="1" applyAlignment="1">
      <alignment horizontal="center" vertical="center"/>
    </xf>
    <xf numFmtId="0" fontId="17" fillId="3" borderId="47" xfId="1" applyFont="1" applyFill="1" applyBorder="1" applyAlignment="1">
      <alignment horizontal="center" vertical="center"/>
    </xf>
    <xf numFmtId="0" fontId="17" fillId="3" borderId="50" xfId="1" applyFont="1" applyFill="1" applyBorder="1" applyAlignment="1">
      <alignment horizontal="center" vertical="center"/>
    </xf>
    <xf numFmtId="0" fontId="17" fillId="7" borderId="49" xfId="1" applyFont="1" applyFill="1" applyBorder="1" applyAlignment="1">
      <alignment horizontal="center" vertical="center"/>
    </xf>
    <xf numFmtId="0" fontId="17" fillId="7" borderId="47" xfId="1" applyFont="1" applyFill="1" applyBorder="1" applyAlignment="1">
      <alignment horizontal="center" vertical="center"/>
    </xf>
    <xf numFmtId="0" fontId="17" fillId="7" borderId="50" xfId="1" applyFont="1" applyFill="1" applyBorder="1" applyAlignment="1">
      <alignment horizontal="center" vertical="center"/>
    </xf>
    <xf numFmtId="0" fontId="17" fillId="5" borderId="49" xfId="1" applyFont="1" applyFill="1" applyBorder="1" applyAlignment="1">
      <alignment horizontal="center" vertical="center"/>
    </xf>
    <xf numFmtId="0" fontId="17" fillId="5" borderId="47" xfId="1" applyFont="1" applyFill="1" applyBorder="1" applyAlignment="1">
      <alignment horizontal="center" vertical="center"/>
    </xf>
    <xf numFmtId="0" fontId="17" fillId="5" borderId="50" xfId="1" applyFont="1" applyFill="1" applyBorder="1" applyAlignment="1">
      <alignment horizontal="center" vertical="center"/>
    </xf>
    <xf numFmtId="0" fontId="17" fillId="0" borderId="49" xfId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0" fontId="17" fillId="0" borderId="50" xfId="1" applyFont="1" applyFill="1" applyBorder="1" applyAlignment="1">
      <alignment horizontal="center" vertical="center"/>
    </xf>
    <xf numFmtId="0" fontId="22" fillId="0" borderId="18" xfId="1" applyFont="1" applyFill="1" applyBorder="1" applyAlignment="1">
      <alignment horizontal="center" vertical="center"/>
    </xf>
    <xf numFmtId="0" fontId="22" fillId="0" borderId="23" xfId="1" applyFont="1" applyFill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41" xfId="0" applyFont="1" applyFill="1" applyBorder="1" applyAlignment="1">
      <alignment horizontal="center" vertical="center"/>
    </xf>
    <xf numFmtId="0" fontId="11" fillId="2" borderId="69" xfId="0" applyFont="1" applyFill="1" applyBorder="1" applyAlignment="1">
      <alignment horizontal="center"/>
    </xf>
    <xf numFmtId="0" fontId="11" fillId="2" borderId="4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/>
    </xf>
    <xf numFmtId="0" fontId="17" fillId="4" borderId="40" xfId="1" applyFont="1" applyFill="1" applyBorder="1" applyAlignment="1">
      <alignment horizontal="center" vertical="center"/>
    </xf>
    <xf numFmtId="0" fontId="17" fillId="4" borderId="44" xfId="1" applyFont="1" applyFill="1" applyBorder="1" applyAlignment="1">
      <alignment horizontal="center" vertical="center"/>
    </xf>
    <xf numFmtId="0" fontId="17" fillId="4" borderId="27" xfId="1" applyFont="1" applyFill="1" applyBorder="1" applyAlignment="1">
      <alignment horizontal="center" vertical="center"/>
    </xf>
    <xf numFmtId="0" fontId="17" fillId="0" borderId="40" xfId="1" applyFont="1" applyFill="1" applyBorder="1" applyAlignment="1">
      <alignment horizontal="center" vertical="center"/>
    </xf>
    <xf numFmtId="0" fontId="17" fillId="0" borderId="44" xfId="1" applyFont="1" applyFill="1" applyBorder="1" applyAlignment="1">
      <alignment horizontal="center" vertical="center"/>
    </xf>
    <xf numFmtId="0" fontId="17" fillId="0" borderId="43" xfId="1" applyFont="1" applyFill="1" applyBorder="1" applyAlignment="1">
      <alignment horizontal="center" vertical="center"/>
    </xf>
    <xf numFmtId="0" fontId="17" fillId="0" borderId="27" xfId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1" xfId="0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29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5" fillId="0" borderId="14" xfId="1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9" fillId="0" borderId="59" xfId="1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15" fillId="4" borderId="13" xfId="1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9" fillId="4" borderId="59" xfId="1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15" xfId="0" applyFont="1" applyFill="1" applyBorder="1" applyAlignment="1">
      <alignment horizontal="center" vertical="center"/>
    </xf>
    <xf numFmtId="0" fontId="24" fillId="4" borderId="7" xfId="0" applyFont="1" applyFill="1" applyBorder="1" applyAlignment="1">
      <alignment horizontal="center" vertical="center"/>
    </xf>
    <xf numFmtId="0" fontId="24" fillId="4" borderId="59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5" fillId="0" borderId="45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48" xfId="0" applyFont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4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9" fillId="0" borderId="36" xfId="1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left" vertical="center"/>
    </xf>
    <xf numFmtId="0" fontId="15" fillId="4" borderId="37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5" fillId="4" borderId="59" xfId="0" applyFont="1" applyFill="1" applyBorder="1" applyAlignment="1">
      <alignment horizontal="left" vertical="center"/>
    </xf>
    <xf numFmtId="0" fontId="15" fillId="0" borderId="36" xfId="0" applyFont="1" applyFill="1" applyBorder="1" applyAlignment="1">
      <alignment horizontal="left" vertical="center"/>
    </xf>
    <xf numFmtId="0" fontId="15" fillId="0" borderId="21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left" vertical="center"/>
    </xf>
    <xf numFmtId="0" fontId="15" fillId="0" borderId="49" xfId="0" applyFont="1" applyFill="1" applyBorder="1" applyAlignment="1">
      <alignment horizontal="left" vertical="center"/>
    </xf>
    <xf numFmtId="0" fontId="15" fillId="0" borderId="59" xfId="0" applyFont="1" applyFill="1" applyBorder="1" applyAlignment="1">
      <alignment horizontal="left" vertical="center"/>
    </xf>
    <xf numFmtId="0" fontId="15" fillId="0" borderId="17" xfId="0" applyFont="1" applyFill="1" applyBorder="1" applyAlignment="1">
      <alignment horizontal="left" vertical="center"/>
    </xf>
    <xf numFmtId="0" fontId="17" fillId="0" borderId="34" xfId="1" applyFont="1" applyFill="1" applyBorder="1" applyAlignment="1">
      <alignment horizontal="center" vertical="center"/>
    </xf>
    <xf numFmtId="0" fontId="20" fillId="0" borderId="62" xfId="1" applyFont="1" applyFill="1" applyBorder="1" applyAlignment="1">
      <alignment horizontal="center" vertical="center"/>
    </xf>
    <xf numFmtId="0" fontId="20" fillId="0" borderId="47" xfId="1" applyFont="1" applyFill="1" applyBorder="1" applyAlignment="1">
      <alignment horizontal="center" vertical="center"/>
    </xf>
    <xf numFmtId="0" fontId="20" fillId="0" borderId="27" xfId="1" applyFont="1" applyFill="1" applyBorder="1" applyAlignment="1">
      <alignment horizontal="center" vertical="center"/>
    </xf>
    <xf numFmtId="0" fontId="20" fillId="0" borderId="42" xfId="1" applyFont="1" applyFill="1" applyBorder="1" applyAlignment="1">
      <alignment horizontal="center" vertical="center"/>
    </xf>
    <xf numFmtId="0" fontId="11" fillId="0" borderId="49" xfId="1" applyFont="1" applyFill="1" applyBorder="1" applyAlignment="1">
      <alignment horizontal="center" vertical="center"/>
    </xf>
    <xf numFmtId="0" fontId="11" fillId="0" borderId="63" xfId="1" applyFont="1" applyFill="1" applyBorder="1" applyAlignment="1">
      <alignment horizontal="center" vertical="center"/>
    </xf>
    <xf numFmtId="0" fontId="11" fillId="0" borderId="37" xfId="1" applyFont="1" applyFill="1" applyBorder="1" applyAlignment="1">
      <alignment horizontal="center" vertical="center"/>
    </xf>
    <xf numFmtId="0" fontId="11" fillId="0" borderId="61" xfId="1" applyFont="1" applyFill="1" applyBorder="1" applyAlignment="1">
      <alignment horizontal="center" vertical="center"/>
    </xf>
    <xf numFmtId="0" fontId="19" fillId="0" borderId="62" xfId="1" applyFont="1" applyFill="1" applyBorder="1" applyAlignment="1">
      <alignment horizontal="center" vertical="center"/>
    </xf>
    <xf numFmtId="0" fontId="19" fillId="0" borderId="50" xfId="1" applyFont="1" applyFill="1" applyBorder="1" applyAlignment="1">
      <alignment horizontal="center" vertical="center"/>
    </xf>
    <xf numFmtId="0" fontId="19" fillId="0" borderId="27" xfId="1" applyFont="1" applyFill="1" applyBorder="1" applyAlignment="1">
      <alignment horizontal="center" vertical="center"/>
    </xf>
    <xf numFmtId="0" fontId="19" fillId="0" borderId="32" xfId="1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left" vertical="center"/>
    </xf>
    <xf numFmtId="0" fontId="15" fillId="4" borderId="36" xfId="0" applyFont="1" applyFill="1" applyBorder="1" applyAlignment="1">
      <alignment horizontal="left" vertical="center"/>
    </xf>
    <xf numFmtId="0" fontId="11" fillId="0" borderId="12" xfId="1" applyFont="1" applyFill="1" applyBorder="1" applyAlignment="1">
      <alignment horizontal="center" vertical="center"/>
    </xf>
    <xf numFmtId="0" fontId="11" fillId="0" borderId="26" xfId="1" applyFont="1" applyFill="1" applyBorder="1" applyAlignment="1">
      <alignment horizontal="center" vertical="center"/>
    </xf>
    <xf numFmtId="0" fontId="15" fillId="0" borderId="54" xfId="0" applyFont="1" applyFill="1" applyBorder="1" applyAlignment="1">
      <alignment horizontal="left" vertical="center"/>
    </xf>
    <xf numFmtId="0" fontId="19" fillId="0" borderId="51" xfId="1" applyFont="1" applyFill="1" applyBorder="1" applyAlignment="1">
      <alignment horizontal="center" vertical="center"/>
    </xf>
    <xf numFmtId="0" fontId="19" fillId="0" borderId="52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center" vertical="center"/>
    </xf>
    <xf numFmtId="0" fontId="23" fillId="0" borderId="63" xfId="1" applyFont="1" applyFill="1" applyBorder="1" applyAlignment="1">
      <alignment horizontal="center" vertical="center"/>
    </xf>
    <xf numFmtId="0" fontId="23" fillId="0" borderId="37" xfId="1" applyFont="1" applyFill="1" applyBorder="1" applyAlignment="1">
      <alignment horizontal="center" vertical="center"/>
    </xf>
    <xf numFmtId="0" fontId="23" fillId="0" borderId="61" xfId="1" applyFont="1" applyFill="1" applyBorder="1" applyAlignment="1">
      <alignment horizontal="center" vertical="center"/>
    </xf>
    <xf numFmtId="0" fontId="11" fillId="0" borderId="14" xfId="1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left" vertical="center"/>
    </xf>
    <xf numFmtId="0" fontId="15" fillId="0" borderId="16" xfId="0" applyFont="1" applyFill="1" applyBorder="1" applyAlignment="1">
      <alignment horizontal="left" vertical="center"/>
    </xf>
    <xf numFmtId="0" fontId="19" fillId="0" borderId="33" xfId="1" applyFont="1" applyFill="1" applyBorder="1" applyAlignment="1">
      <alignment horizontal="center" vertical="center"/>
    </xf>
    <xf numFmtId="0" fontId="19" fillId="0" borderId="11" xfId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9" fillId="0" borderId="64" xfId="1" applyFont="1" applyFill="1" applyBorder="1" applyAlignment="1">
      <alignment horizontal="center" vertical="center"/>
    </xf>
    <xf numFmtId="0" fontId="23" fillId="0" borderId="21" xfId="1" applyFont="1" applyFill="1" applyBorder="1" applyAlignment="1">
      <alignment horizontal="center" vertical="center"/>
    </xf>
    <xf numFmtId="0" fontId="23" fillId="0" borderId="68" xfId="1" applyFont="1" applyFill="1" applyBorder="1" applyAlignment="1">
      <alignment horizontal="center" vertical="center"/>
    </xf>
    <xf numFmtId="0" fontId="23" fillId="0" borderId="31" xfId="1" applyFont="1" applyFill="1" applyBorder="1" applyAlignment="1">
      <alignment horizontal="center" vertical="center"/>
    </xf>
    <xf numFmtId="0" fontId="23" fillId="0" borderId="48" xfId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1" fillId="0" borderId="13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55" xfId="1" applyFont="1" applyBorder="1" applyAlignment="1">
      <alignment horizontal="center" vertical="center"/>
    </xf>
    <xf numFmtId="0" fontId="11" fillId="0" borderId="56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/>
    </xf>
    <xf numFmtId="0" fontId="11" fillId="0" borderId="57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5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1" fillId="8" borderId="4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9" fillId="4" borderId="65" xfId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4" borderId="13" xfId="1" applyFont="1" applyFill="1" applyBorder="1" applyAlignment="1">
      <alignment horizontal="center" vertical="center"/>
    </xf>
    <xf numFmtId="0" fontId="15" fillId="4" borderId="67" xfId="0" applyFont="1" applyFill="1" applyBorder="1" applyAlignment="1">
      <alignment horizontal="left" vertical="center"/>
    </xf>
    <xf numFmtId="0" fontId="19" fillId="4" borderId="44" xfId="1" applyFont="1" applyFill="1" applyBorder="1" applyAlignment="1">
      <alignment horizontal="center" vertical="center"/>
    </xf>
    <xf numFmtId="0" fontId="19" fillId="4" borderId="55" xfId="1" applyFont="1" applyFill="1" applyBorder="1" applyAlignment="1">
      <alignment horizontal="center" vertical="center"/>
    </xf>
    <xf numFmtId="0" fontId="20" fillId="4" borderId="44" xfId="1" applyFont="1" applyFill="1" applyBorder="1" applyAlignment="1">
      <alignment horizontal="center" vertical="center"/>
    </xf>
    <xf numFmtId="0" fontId="20" fillId="4" borderId="57" xfId="1" applyFont="1" applyFill="1" applyBorder="1" applyAlignment="1">
      <alignment horizontal="center" vertical="center"/>
    </xf>
    <xf numFmtId="0" fontId="23" fillId="4" borderId="29" xfId="1" applyFont="1" applyFill="1" applyBorder="1" applyAlignment="1">
      <alignment horizontal="center" vertical="center"/>
    </xf>
    <xf numFmtId="0" fontId="23" fillId="4" borderId="15" xfId="1" applyFont="1" applyFill="1" applyBorder="1" applyAlignment="1">
      <alignment horizontal="center" vertical="center"/>
    </xf>
    <xf numFmtId="0" fontId="11" fillId="4" borderId="8" xfId="1" applyFont="1" applyFill="1" applyBorder="1" applyAlignment="1">
      <alignment horizontal="center" vertical="center"/>
    </xf>
    <xf numFmtId="0" fontId="15" fillId="4" borderId="35" xfId="0" applyFont="1" applyFill="1" applyBorder="1" applyAlignment="1">
      <alignment horizontal="left" vertical="center"/>
    </xf>
    <xf numFmtId="0" fontId="19" fillId="4" borderId="27" xfId="1" applyFont="1" applyFill="1" applyBorder="1" applyAlignment="1">
      <alignment horizontal="center" vertical="center"/>
    </xf>
    <xf numFmtId="0" fontId="19" fillId="4" borderId="32" xfId="1" applyFont="1" applyFill="1" applyBorder="1" applyAlignment="1">
      <alignment horizontal="center" vertical="center"/>
    </xf>
    <xf numFmtId="0" fontId="20" fillId="4" borderId="34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3" fillId="4" borderId="54" xfId="1" applyFont="1" applyFill="1" applyBorder="1" applyAlignment="1">
      <alignment horizontal="center" vertical="center"/>
    </xf>
    <xf numFmtId="0" fontId="23" fillId="4" borderId="59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center" vertical="center"/>
    </xf>
    <xf numFmtId="0" fontId="15" fillId="4" borderId="54" xfId="0" applyFont="1" applyFill="1" applyBorder="1" applyAlignment="1">
      <alignment horizontal="left" vertical="center"/>
    </xf>
    <xf numFmtId="0" fontId="19" fillId="4" borderId="62" xfId="1" applyFont="1" applyFill="1" applyBorder="1" applyAlignment="1">
      <alignment horizontal="center" vertical="center"/>
    </xf>
    <xf numFmtId="0" fontId="19" fillId="4" borderId="50" xfId="1" applyFont="1" applyFill="1" applyBorder="1" applyAlignment="1">
      <alignment horizontal="center" vertical="center"/>
    </xf>
    <xf numFmtId="0" fontId="23" fillId="4" borderId="49" xfId="1" applyFont="1" applyFill="1" applyBorder="1" applyAlignment="1">
      <alignment horizontal="center" vertical="center"/>
    </xf>
    <xf numFmtId="0" fontId="23" fillId="4" borderId="63" xfId="1" applyFont="1" applyFill="1" applyBorder="1" applyAlignment="1">
      <alignment horizontal="center" vertical="center"/>
    </xf>
    <xf numFmtId="0" fontId="11" fillId="4" borderId="26" xfId="1" applyFont="1" applyFill="1" applyBorder="1" applyAlignment="1">
      <alignment horizontal="center" vertical="center"/>
    </xf>
    <xf numFmtId="0" fontId="23" fillId="4" borderId="37" xfId="1" applyFont="1" applyFill="1" applyBorder="1" applyAlignment="1">
      <alignment horizontal="center" vertical="center"/>
    </xf>
    <xf numFmtId="0" fontId="23" fillId="4" borderId="61" xfId="1" applyFont="1" applyFill="1" applyBorder="1" applyAlignment="1">
      <alignment horizontal="center" vertical="center"/>
    </xf>
    <xf numFmtId="0" fontId="15" fillId="4" borderId="66" xfId="0" applyFont="1" applyFill="1" applyBorder="1" applyAlignment="1">
      <alignment horizontal="left" vertical="center"/>
    </xf>
    <xf numFmtId="0" fontId="15" fillId="4" borderId="53" xfId="0" applyFont="1" applyFill="1" applyBorder="1" applyAlignment="1">
      <alignment horizontal="left" vertical="center"/>
    </xf>
    <xf numFmtId="0" fontId="19" fillId="4" borderId="49" xfId="1" applyFont="1" applyFill="1" applyBorder="1" applyAlignment="1">
      <alignment horizontal="center" vertical="center"/>
    </xf>
    <xf numFmtId="0" fontId="20" fillId="4" borderId="62" xfId="1" applyFont="1" applyFill="1" applyBorder="1" applyAlignment="1">
      <alignment horizontal="center" vertical="center"/>
    </xf>
    <xf numFmtId="0" fontId="20" fillId="4" borderId="63" xfId="1" applyFont="1" applyFill="1" applyBorder="1" applyAlignment="1">
      <alignment horizontal="center" vertical="center"/>
    </xf>
    <xf numFmtId="0" fontId="19" fillId="4" borderId="37" xfId="1" applyFont="1" applyFill="1" applyBorder="1" applyAlignment="1">
      <alignment horizontal="center" vertical="center"/>
    </xf>
    <xf numFmtId="0" fontId="20" fillId="4" borderId="27" xfId="1" applyFont="1" applyFill="1" applyBorder="1" applyAlignment="1">
      <alignment horizontal="center" vertical="center"/>
    </xf>
    <xf numFmtId="0" fontId="20" fillId="4" borderId="61" xfId="1" applyFont="1" applyFill="1" applyBorder="1" applyAlignment="1">
      <alignment horizontal="center" vertical="center"/>
    </xf>
    <xf numFmtId="0" fontId="11" fillId="4" borderId="49" xfId="1" applyFont="1" applyFill="1" applyBorder="1" applyAlignment="1">
      <alignment horizontal="center" vertical="center"/>
    </xf>
    <xf numFmtId="0" fontId="11" fillId="4" borderId="63" xfId="1" applyFont="1" applyFill="1" applyBorder="1" applyAlignment="1">
      <alignment horizontal="center" vertical="center"/>
    </xf>
    <xf numFmtId="0" fontId="20" fillId="4" borderId="42" xfId="1" applyFont="1" applyFill="1" applyBorder="1" applyAlignment="1">
      <alignment horizontal="center" vertical="center"/>
    </xf>
    <xf numFmtId="0" fontId="11" fillId="4" borderId="37" xfId="1" applyFont="1" applyFill="1" applyBorder="1" applyAlignment="1">
      <alignment horizontal="center" vertical="center"/>
    </xf>
    <xf numFmtId="0" fontId="11" fillId="4" borderId="61" xfId="1" applyFont="1" applyFill="1" applyBorder="1" applyAlignment="1">
      <alignment horizontal="center" vertical="center"/>
    </xf>
    <xf numFmtId="0" fontId="20" fillId="4" borderId="47" xfId="1" applyFont="1" applyFill="1" applyBorder="1" applyAlignment="1">
      <alignment horizontal="center" vertical="center"/>
    </xf>
    <xf numFmtId="0" fontId="19" fillId="4" borderId="51" xfId="1" applyFont="1" applyFill="1" applyBorder="1" applyAlignment="1">
      <alignment horizontal="center" vertical="center"/>
    </xf>
    <xf numFmtId="0" fontId="19" fillId="4" borderId="52" xfId="1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left" vertical="center"/>
    </xf>
    <xf numFmtId="0" fontId="15" fillId="0" borderId="38" xfId="0" applyFont="1" applyFill="1" applyBorder="1" applyAlignment="1">
      <alignment horizontal="left" vertical="center"/>
    </xf>
    <xf numFmtId="0" fontId="15" fillId="0" borderId="39" xfId="0" applyFont="1" applyFill="1" applyBorder="1" applyAlignment="1">
      <alignment horizontal="left" vertical="center"/>
    </xf>
    <xf numFmtId="0" fontId="15" fillId="4" borderId="18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15" fillId="0" borderId="30" xfId="1" applyFont="1" applyFill="1" applyBorder="1" applyAlignment="1">
      <alignment horizontal="center" vertical="center"/>
    </xf>
    <xf numFmtId="0" fontId="15" fillId="0" borderId="31" xfId="1" applyFont="1" applyFill="1" applyBorder="1" applyAlignment="1">
      <alignment horizontal="center" vertical="center"/>
    </xf>
    <xf numFmtId="0" fontId="15" fillId="0" borderId="40" xfId="1" applyFont="1" applyFill="1" applyBorder="1" applyAlignment="1">
      <alignment horizontal="center" vertical="center"/>
    </xf>
    <xf numFmtId="0" fontId="15" fillId="0" borderId="39" xfId="1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horizontal="left" vertical="center"/>
    </xf>
    <xf numFmtId="0" fontId="17" fillId="3" borderId="44" xfId="1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9" fillId="3" borderId="65" xfId="1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center" vertical="center"/>
    </xf>
    <xf numFmtId="0" fontId="24" fillId="3" borderId="15" xfId="0" applyFont="1" applyFill="1" applyBorder="1" applyAlignment="1">
      <alignment horizontal="center" vertical="center"/>
    </xf>
    <xf numFmtId="0" fontId="15" fillId="3" borderId="37" xfId="0" applyFont="1" applyFill="1" applyBorder="1" applyAlignment="1">
      <alignment horizontal="left" vertical="center"/>
    </xf>
    <xf numFmtId="0" fontId="15" fillId="3" borderId="59" xfId="0" applyFont="1" applyFill="1" applyBorder="1" applyAlignment="1">
      <alignment horizontal="left" vertical="center"/>
    </xf>
    <xf numFmtId="0" fontId="17" fillId="3" borderId="27" xfId="1" applyFon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52" xfId="0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24" fillId="3" borderId="7" xfId="0" applyFont="1" applyFill="1" applyBorder="1" applyAlignment="1">
      <alignment horizontal="center" vertical="center"/>
    </xf>
    <xf numFmtId="0" fontId="24" fillId="3" borderId="59" xfId="0" applyFont="1" applyFill="1" applyBorder="1" applyAlignment="1">
      <alignment horizontal="center" vertical="center"/>
    </xf>
    <xf numFmtId="0" fontId="15" fillId="5" borderId="21" xfId="0" applyFont="1" applyFill="1" applyBorder="1" applyAlignment="1">
      <alignment horizontal="left" vertical="center"/>
    </xf>
    <xf numFmtId="0" fontId="15" fillId="5" borderId="38" xfId="0" applyFont="1" applyFill="1" applyBorder="1" applyAlignment="1">
      <alignment horizontal="left" vertical="center"/>
    </xf>
    <xf numFmtId="0" fontId="17" fillId="5" borderId="34" xfId="1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24" fillId="5" borderId="32" xfId="0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0" fontId="15" fillId="5" borderId="14" xfId="1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left" vertical="center"/>
    </xf>
    <xf numFmtId="0" fontId="15" fillId="5" borderId="39" xfId="0" applyFont="1" applyFill="1" applyBorder="1" applyAlignment="1">
      <alignment horizontal="left" vertical="center"/>
    </xf>
    <xf numFmtId="0" fontId="17" fillId="5" borderId="20" xfId="1" applyFont="1" applyFill="1" applyBorder="1" applyAlignment="1">
      <alignment horizontal="center" vertical="center"/>
    </xf>
    <xf numFmtId="0" fontId="17" fillId="5" borderId="25" xfId="1" applyFont="1" applyFill="1" applyBorder="1" applyAlignment="1">
      <alignment horizontal="center" vertical="center"/>
    </xf>
    <xf numFmtId="0" fontId="17" fillId="5" borderId="10" xfId="1" applyFont="1" applyFill="1" applyBorder="1" applyAlignment="1">
      <alignment horizontal="center" vertical="center"/>
    </xf>
    <xf numFmtId="0" fontId="17" fillId="5" borderId="39" xfId="1" applyFont="1" applyFill="1" applyBorder="1" applyAlignment="1">
      <alignment horizontal="center" vertical="center"/>
    </xf>
    <xf numFmtId="0" fontId="17" fillId="5" borderId="43" xfId="1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9" fillId="5" borderId="9" xfId="1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5" borderId="17" xfId="0" applyFont="1" applyFill="1" applyBorder="1" applyAlignment="1">
      <alignment horizontal="center" vertical="center"/>
    </xf>
    <xf numFmtId="0" fontId="15" fillId="7" borderId="21" xfId="0" applyFont="1" applyFill="1" applyBorder="1" applyAlignment="1">
      <alignment horizontal="left" vertical="center"/>
    </xf>
    <xf numFmtId="0" fontId="15" fillId="7" borderId="38" xfId="0" applyFont="1" applyFill="1" applyBorder="1" applyAlignment="1">
      <alignment horizontal="left" vertical="center"/>
    </xf>
    <xf numFmtId="0" fontId="17" fillId="7" borderId="34" xfId="1" applyFont="1" applyFill="1" applyBorder="1" applyAlignment="1">
      <alignment horizontal="center" vertical="center"/>
    </xf>
    <xf numFmtId="0" fontId="0" fillId="7" borderId="35" xfId="0" applyFill="1" applyBorder="1" applyAlignment="1">
      <alignment horizontal="center" vertical="center"/>
    </xf>
    <xf numFmtId="0" fontId="0" fillId="7" borderId="27" xfId="0" applyFill="1" applyBorder="1" applyAlignment="1">
      <alignment horizontal="center" vertical="center"/>
    </xf>
    <xf numFmtId="0" fontId="24" fillId="7" borderId="32" xfId="0" applyFont="1" applyFill="1" applyBorder="1" applyAlignment="1">
      <alignment horizontal="center" vertical="center"/>
    </xf>
    <xf numFmtId="0" fontId="24" fillId="7" borderId="36" xfId="0" applyFont="1" applyFill="1" applyBorder="1" applyAlignment="1">
      <alignment horizontal="center" vertical="center"/>
    </xf>
    <xf numFmtId="0" fontId="15" fillId="7" borderId="14" xfId="1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left" vertical="center"/>
    </xf>
    <xf numFmtId="0" fontId="15" fillId="7" borderId="39" xfId="0" applyFont="1" applyFill="1" applyBorder="1" applyAlignment="1">
      <alignment horizontal="left" vertical="center"/>
    </xf>
    <xf numFmtId="0" fontId="17" fillId="7" borderId="20" xfId="1" applyFont="1" applyFill="1" applyBorder="1" applyAlignment="1">
      <alignment horizontal="center" vertical="center"/>
    </xf>
    <xf numFmtId="0" fontId="17" fillId="7" borderId="25" xfId="1" applyFont="1" applyFill="1" applyBorder="1" applyAlignment="1">
      <alignment horizontal="center" vertical="center"/>
    </xf>
    <xf numFmtId="0" fontId="17" fillId="7" borderId="10" xfId="1" applyFont="1" applyFill="1" applyBorder="1" applyAlignment="1">
      <alignment horizontal="center" vertical="center"/>
    </xf>
    <xf numFmtId="0" fontId="17" fillId="7" borderId="27" xfId="1" applyFont="1" applyFill="1" applyBorder="1" applyAlignment="1">
      <alignment horizontal="center" vertical="center"/>
    </xf>
    <xf numFmtId="0" fontId="0" fillId="7" borderId="54" xfId="0" applyFill="1" applyBorder="1" applyAlignment="1">
      <alignment horizontal="center" vertical="center"/>
    </xf>
    <xf numFmtId="0" fontId="0" fillId="7" borderId="52" xfId="0" applyFill="1" applyBorder="1" applyAlignment="1">
      <alignment horizontal="center" vertical="center"/>
    </xf>
    <xf numFmtId="0" fontId="9" fillId="7" borderId="6" xfId="1" applyFont="1" applyFill="1" applyBorder="1" applyAlignment="1">
      <alignment horizontal="center" vertical="center"/>
    </xf>
    <xf numFmtId="0" fontId="24" fillId="7" borderId="7" xfId="0" applyFont="1" applyFill="1" applyBorder="1" applyAlignment="1">
      <alignment horizontal="center" vertical="center"/>
    </xf>
    <xf numFmtId="0" fontId="24" fillId="7" borderId="5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11" fillId="3" borderId="8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7" borderId="26" xfId="1" applyFont="1" applyFill="1" applyBorder="1" applyAlignment="1">
      <alignment horizontal="center" vertical="center"/>
    </xf>
    <xf numFmtId="0" fontId="11" fillId="5" borderId="12" xfId="1" applyFont="1" applyFill="1" applyBorder="1" applyAlignment="1">
      <alignment horizontal="center" vertical="center"/>
    </xf>
    <xf numFmtId="0" fontId="11" fillId="5" borderId="26" xfId="1" applyFont="1" applyFill="1" applyBorder="1" applyAlignment="1">
      <alignment horizontal="center" vertical="center"/>
    </xf>
    <xf numFmtId="0" fontId="11" fillId="3" borderId="12" xfId="1" applyFont="1" applyFill="1" applyBorder="1" applyAlignment="1">
      <alignment horizontal="center" vertical="center"/>
    </xf>
    <xf numFmtId="0" fontId="11" fillId="3" borderId="26" xfId="1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left" vertical="center"/>
    </xf>
    <xf numFmtId="0" fontId="11" fillId="3" borderId="26" xfId="0" applyFont="1" applyFill="1" applyBorder="1" applyAlignment="1">
      <alignment horizontal="left" vertical="center"/>
    </xf>
    <xf numFmtId="0" fontId="11" fillId="3" borderId="61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11" fillId="0" borderId="63" xfId="0" applyFont="1" applyFill="1" applyBorder="1" applyAlignment="1">
      <alignment horizontal="left" vertical="center"/>
    </xf>
    <xf numFmtId="0" fontId="11" fillId="0" borderId="26" xfId="0" applyFont="1" applyFill="1" applyBorder="1" applyAlignment="1">
      <alignment horizontal="left" vertical="center"/>
    </xf>
    <xf numFmtId="0" fontId="11" fillId="0" borderId="61" xfId="0" applyFont="1" applyFill="1" applyBorder="1" applyAlignment="1">
      <alignment horizontal="left" vertical="center"/>
    </xf>
    <xf numFmtId="0" fontId="11" fillId="7" borderId="12" xfId="0" applyFont="1" applyFill="1" applyBorder="1" applyAlignment="1">
      <alignment horizontal="left" vertical="center"/>
    </xf>
    <xf numFmtId="0" fontId="11" fillId="7" borderId="63" xfId="0" applyFont="1" applyFill="1" applyBorder="1" applyAlignment="1">
      <alignment horizontal="left" vertical="center"/>
    </xf>
    <xf numFmtId="0" fontId="11" fillId="7" borderId="26" xfId="0" applyFont="1" applyFill="1" applyBorder="1" applyAlignment="1">
      <alignment horizontal="left" vertical="center"/>
    </xf>
    <xf numFmtId="0" fontId="11" fillId="7" borderId="61" xfId="0" applyFont="1" applyFill="1" applyBorder="1" applyAlignment="1">
      <alignment horizontal="left" vertical="center"/>
    </xf>
    <xf numFmtId="0" fontId="11" fillId="5" borderId="12" xfId="0" applyFont="1" applyFill="1" applyBorder="1" applyAlignment="1">
      <alignment horizontal="left" vertical="center"/>
    </xf>
    <xf numFmtId="0" fontId="11" fillId="5" borderId="63" xfId="0" applyFont="1" applyFill="1" applyBorder="1" applyAlignment="1">
      <alignment horizontal="left" vertical="center"/>
    </xf>
    <xf numFmtId="0" fontId="11" fillId="5" borderId="26" xfId="0" applyFont="1" applyFill="1" applyBorder="1" applyAlignment="1">
      <alignment horizontal="left" vertical="center"/>
    </xf>
    <xf numFmtId="0" fontId="11" fillId="5" borderId="61" xfId="0" applyFont="1" applyFill="1" applyBorder="1" applyAlignment="1">
      <alignment horizontal="left" vertical="center"/>
    </xf>
    <xf numFmtId="0" fontId="11" fillId="3" borderId="12" xfId="0" applyFont="1" applyFill="1" applyBorder="1" applyAlignment="1">
      <alignment horizontal="left" vertical="center"/>
    </xf>
    <xf numFmtId="0" fontId="11" fillId="3" borderId="63" xfId="0" applyFont="1" applyFill="1" applyBorder="1" applyAlignment="1">
      <alignment horizontal="left" vertical="center"/>
    </xf>
    <xf numFmtId="0" fontId="11" fillId="4" borderId="12" xfId="0" applyFont="1" applyFill="1" applyBorder="1" applyAlignment="1">
      <alignment horizontal="left" vertical="center"/>
    </xf>
    <xf numFmtId="0" fontId="11" fillId="4" borderId="63" xfId="0" applyFont="1" applyFill="1" applyBorder="1" applyAlignment="1">
      <alignment horizontal="left" vertical="center"/>
    </xf>
    <xf numFmtId="0" fontId="11" fillId="4" borderId="26" xfId="0" applyFont="1" applyFill="1" applyBorder="1" applyAlignment="1">
      <alignment horizontal="left" vertical="center"/>
    </xf>
    <xf numFmtId="0" fontId="11" fillId="4" borderId="61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0" borderId="68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46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11" fillId="5" borderId="68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0" fontId="11" fillId="4" borderId="14" xfId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/>
    </xf>
    <xf numFmtId="0" fontId="11" fillId="3" borderId="65" xfId="1" applyFont="1" applyFill="1" applyBorder="1" applyAlignment="1">
      <alignment horizontal="center" vertical="center"/>
    </xf>
    <xf numFmtId="0" fontId="11" fillId="3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5" borderId="8" xfId="1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center"/>
    </xf>
    <xf numFmtId="0" fontId="11" fillId="5" borderId="46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CC9900"/>
      <color rgb="FFFFCCCC"/>
      <color rgb="FFFF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L18" sqref="L18"/>
    </sheetView>
  </sheetViews>
  <sheetFormatPr defaultRowHeight="15" x14ac:dyDescent="0.25"/>
  <cols>
    <col min="1" max="1" width="3" customWidth="1"/>
    <col min="2" max="2" width="4.140625" customWidth="1"/>
    <col min="3" max="3" width="24.5703125" bestFit="1" customWidth="1"/>
    <col min="4" max="4" width="32.140625" bestFit="1" customWidth="1"/>
    <col min="5" max="5" width="12" bestFit="1" customWidth="1"/>
    <col min="6" max="6" width="10.28515625" customWidth="1"/>
    <col min="10" max="10" width="13.42578125" customWidth="1"/>
  </cols>
  <sheetData>
    <row r="1" spans="1:10" x14ac:dyDescent="0.25">
      <c r="B1" s="1"/>
      <c r="C1" s="1"/>
      <c r="D1" s="1"/>
      <c r="E1" s="1"/>
      <c r="F1" s="1"/>
      <c r="G1" s="1"/>
      <c r="H1" s="1"/>
      <c r="I1" s="1"/>
    </row>
    <row r="2" spans="1:10" ht="15" customHeight="1" x14ac:dyDescent="0.25">
      <c r="A2" s="51"/>
      <c r="B2" s="51"/>
      <c r="C2" s="215" t="s">
        <v>61</v>
      </c>
      <c r="D2" s="215"/>
      <c r="E2" s="215"/>
      <c r="F2" s="215"/>
      <c r="G2" s="215"/>
      <c r="H2" s="215"/>
      <c r="I2" s="215"/>
    </row>
    <row r="3" spans="1:10" ht="15" customHeight="1" x14ac:dyDescent="0.25">
      <c r="A3" s="51"/>
      <c r="B3" s="51"/>
      <c r="C3" s="51"/>
      <c r="D3" s="215" t="s">
        <v>62</v>
      </c>
      <c r="E3" s="215"/>
      <c r="F3" s="215"/>
      <c r="G3" s="51"/>
      <c r="H3" s="51"/>
      <c r="I3" s="51"/>
    </row>
    <row r="4" spans="1:10" ht="15.75" customHeight="1" thickBot="1" x14ac:dyDescent="0.3">
      <c r="A4" s="51"/>
      <c r="B4" s="51"/>
      <c r="C4" s="51"/>
      <c r="D4" s="51"/>
      <c r="E4" s="51"/>
      <c r="F4" s="51"/>
      <c r="G4" s="51"/>
      <c r="H4" s="51"/>
      <c r="I4" s="51"/>
    </row>
    <row r="5" spans="1:10" ht="17.25" customHeight="1" thickBot="1" x14ac:dyDescent="0.3">
      <c r="B5" s="27" t="s">
        <v>0</v>
      </c>
      <c r="C5" s="27" t="s">
        <v>16</v>
      </c>
      <c r="D5" s="27" t="s">
        <v>1</v>
      </c>
      <c r="E5" s="29" t="s">
        <v>24</v>
      </c>
      <c r="F5" s="27" t="s">
        <v>17</v>
      </c>
      <c r="G5" s="27" t="s">
        <v>25</v>
      </c>
      <c r="H5" s="30" t="s">
        <v>27</v>
      </c>
      <c r="I5" s="27" t="s">
        <v>28</v>
      </c>
      <c r="J5" s="12"/>
    </row>
    <row r="6" spans="1:10" s="22" customFormat="1" x14ac:dyDescent="0.25">
      <c r="B6" s="98">
        <v>1</v>
      </c>
      <c r="C6" s="78" t="s">
        <v>67</v>
      </c>
      <c r="D6" s="78" t="s">
        <v>51</v>
      </c>
      <c r="E6" s="95" t="s">
        <v>53</v>
      </c>
      <c r="F6" s="98"/>
      <c r="G6" s="79">
        <v>1</v>
      </c>
      <c r="H6" s="79">
        <v>1</v>
      </c>
      <c r="I6" s="79">
        <v>1</v>
      </c>
      <c r="J6" s="54"/>
    </row>
    <row r="7" spans="1:10" x14ac:dyDescent="0.25">
      <c r="A7" s="22"/>
      <c r="B7" s="142">
        <v>2</v>
      </c>
      <c r="C7" s="16" t="s">
        <v>64</v>
      </c>
      <c r="D7" s="16" t="s">
        <v>51</v>
      </c>
      <c r="E7" s="21" t="s">
        <v>65</v>
      </c>
      <c r="F7" s="20"/>
      <c r="G7" s="19">
        <v>1</v>
      </c>
      <c r="H7" s="19">
        <v>1</v>
      </c>
      <c r="I7" s="19">
        <v>1</v>
      </c>
      <c r="J7" s="54"/>
    </row>
    <row r="8" spans="1:10" x14ac:dyDescent="0.25">
      <c r="A8" s="22"/>
      <c r="B8" s="20">
        <v>3</v>
      </c>
      <c r="C8" s="143" t="s">
        <v>59</v>
      </c>
      <c r="D8" s="28" t="s">
        <v>51</v>
      </c>
      <c r="E8" s="96" t="s">
        <v>53</v>
      </c>
      <c r="F8" s="52"/>
      <c r="G8" s="99">
        <v>1</v>
      </c>
      <c r="H8" s="99">
        <v>1</v>
      </c>
      <c r="I8" s="99">
        <v>1</v>
      </c>
      <c r="J8" s="53"/>
    </row>
    <row r="9" spans="1:10" x14ac:dyDescent="0.25">
      <c r="A9" s="22"/>
      <c r="B9" s="142">
        <v>4</v>
      </c>
      <c r="C9" s="16" t="s">
        <v>69</v>
      </c>
      <c r="D9" s="28" t="s">
        <v>51</v>
      </c>
      <c r="E9" s="97"/>
      <c r="F9" s="52"/>
      <c r="G9" s="99">
        <v>1</v>
      </c>
      <c r="H9" s="99">
        <v>1</v>
      </c>
      <c r="I9" s="99">
        <v>1</v>
      </c>
      <c r="J9" s="64"/>
    </row>
    <row r="10" spans="1:10" x14ac:dyDescent="0.25">
      <c r="A10" s="22"/>
      <c r="B10" s="142">
        <v>5</v>
      </c>
      <c r="C10" s="16" t="s">
        <v>50</v>
      </c>
      <c r="D10" s="28" t="s">
        <v>51</v>
      </c>
      <c r="E10" s="97" t="s">
        <v>53</v>
      </c>
      <c r="F10" s="52">
        <v>1</v>
      </c>
      <c r="G10" s="52">
        <v>1</v>
      </c>
      <c r="H10" s="52">
        <v>1</v>
      </c>
      <c r="I10" s="52">
        <v>1</v>
      </c>
      <c r="J10" s="74"/>
    </row>
    <row r="11" spans="1:10" x14ac:dyDescent="0.25">
      <c r="A11" s="22"/>
      <c r="B11" s="20">
        <v>6</v>
      </c>
      <c r="C11" s="16" t="s">
        <v>55</v>
      </c>
      <c r="D11" s="16" t="s">
        <v>51</v>
      </c>
      <c r="E11" s="18" t="s">
        <v>53</v>
      </c>
      <c r="F11" s="20"/>
      <c r="G11" s="20">
        <v>1</v>
      </c>
      <c r="H11" s="20">
        <v>1</v>
      </c>
      <c r="I11" s="20">
        <v>1</v>
      </c>
      <c r="J11" s="53"/>
    </row>
    <row r="12" spans="1:10" x14ac:dyDescent="0.25">
      <c r="A12" s="22"/>
      <c r="B12" s="142">
        <v>7</v>
      </c>
      <c r="C12" s="16" t="s">
        <v>54</v>
      </c>
      <c r="D12" s="16" t="s">
        <v>51</v>
      </c>
      <c r="E12" s="18" t="s">
        <v>53</v>
      </c>
      <c r="F12" s="20"/>
      <c r="G12" s="20">
        <v>1</v>
      </c>
      <c r="H12" s="20">
        <v>1</v>
      </c>
      <c r="I12" s="20">
        <v>1</v>
      </c>
      <c r="J12" s="54"/>
    </row>
    <row r="13" spans="1:10" x14ac:dyDescent="0.25">
      <c r="A13" s="22"/>
      <c r="B13" s="142">
        <v>8</v>
      </c>
      <c r="C13" s="16" t="s">
        <v>70</v>
      </c>
      <c r="D13" s="16" t="s">
        <v>51</v>
      </c>
      <c r="E13" s="18" t="s">
        <v>53</v>
      </c>
      <c r="F13" s="20">
        <v>1</v>
      </c>
      <c r="G13" s="20"/>
      <c r="H13" s="20"/>
      <c r="I13" s="20"/>
      <c r="J13" s="54"/>
    </row>
    <row r="14" spans="1:10" x14ac:dyDescent="0.25">
      <c r="A14" s="22"/>
      <c r="B14" s="20">
        <v>9</v>
      </c>
      <c r="C14" s="16" t="s">
        <v>68</v>
      </c>
      <c r="D14" s="16" t="s">
        <v>51</v>
      </c>
      <c r="E14" s="18"/>
      <c r="F14" s="20"/>
      <c r="G14" s="19">
        <v>1</v>
      </c>
      <c r="H14" s="19">
        <v>1</v>
      </c>
      <c r="I14" s="19">
        <v>1</v>
      </c>
      <c r="J14" s="74"/>
    </row>
    <row r="15" spans="1:10" x14ac:dyDescent="0.25">
      <c r="A15" s="22"/>
      <c r="B15" s="142">
        <v>10</v>
      </c>
      <c r="C15" s="16" t="s">
        <v>63</v>
      </c>
      <c r="D15" s="16" t="s">
        <v>51</v>
      </c>
      <c r="E15" s="18"/>
      <c r="F15" s="20"/>
      <c r="G15" s="19">
        <v>1</v>
      </c>
      <c r="H15" s="19">
        <v>1</v>
      </c>
      <c r="I15" s="19">
        <v>1</v>
      </c>
      <c r="J15" s="54"/>
    </row>
    <row r="16" spans="1:10" x14ac:dyDescent="0.25">
      <c r="A16" s="22"/>
      <c r="B16" s="142">
        <v>11</v>
      </c>
      <c r="C16" s="16" t="s">
        <v>49</v>
      </c>
      <c r="D16" s="16" t="s">
        <v>51</v>
      </c>
      <c r="E16" s="18" t="s">
        <v>53</v>
      </c>
      <c r="F16" s="20"/>
      <c r="G16" s="20">
        <v>1</v>
      </c>
      <c r="H16" s="20">
        <v>1</v>
      </c>
      <c r="I16" s="20">
        <v>1</v>
      </c>
      <c r="J16" s="54"/>
    </row>
    <row r="17" spans="1:10" x14ac:dyDescent="0.25">
      <c r="A17" s="22"/>
      <c r="B17" s="20">
        <v>12</v>
      </c>
      <c r="C17" s="16" t="s">
        <v>66</v>
      </c>
      <c r="D17" s="16" t="s">
        <v>47</v>
      </c>
      <c r="E17" s="18" t="s">
        <v>87</v>
      </c>
      <c r="F17" s="20"/>
      <c r="G17" s="19">
        <v>1</v>
      </c>
      <c r="H17" s="19">
        <v>1</v>
      </c>
      <c r="I17" s="19">
        <v>1</v>
      </c>
      <c r="J17" s="54"/>
    </row>
    <row r="18" spans="1:10" x14ac:dyDescent="0.25">
      <c r="A18" s="22"/>
      <c r="B18" s="142">
        <v>13</v>
      </c>
      <c r="C18" s="16" t="s">
        <v>45</v>
      </c>
      <c r="D18" s="16" t="s">
        <v>47</v>
      </c>
      <c r="E18" s="18" t="s">
        <v>88</v>
      </c>
      <c r="F18" s="20"/>
      <c r="G18" s="19">
        <v>1</v>
      </c>
      <c r="H18" s="19">
        <v>1</v>
      </c>
      <c r="I18" s="19">
        <v>1</v>
      </c>
      <c r="J18" s="54"/>
    </row>
    <row r="19" spans="1:10" x14ac:dyDescent="0.25">
      <c r="A19" s="22"/>
      <c r="B19" s="142">
        <v>14</v>
      </c>
      <c r="C19" s="16" t="s">
        <v>60</v>
      </c>
      <c r="D19" s="16" t="s">
        <v>51</v>
      </c>
      <c r="E19" s="18" t="s">
        <v>56</v>
      </c>
      <c r="F19" s="20"/>
      <c r="G19" s="19">
        <v>1</v>
      </c>
      <c r="H19" s="19">
        <v>1</v>
      </c>
      <c r="I19" s="19">
        <v>1</v>
      </c>
      <c r="J19" s="53"/>
    </row>
    <row r="20" spans="1:10" x14ac:dyDescent="0.25">
      <c r="A20" s="22"/>
      <c r="B20" s="20">
        <v>15</v>
      </c>
      <c r="C20" s="16" t="s">
        <v>46</v>
      </c>
      <c r="D20" s="16" t="s">
        <v>48</v>
      </c>
      <c r="E20" s="18" t="s">
        <v>52</v>
      </c>
      <c r="F20" s="20"/>
      <c r="G20" s="20">
        <v>1</v>
      </c>
      <c r="H20" s="20">
        <v>1</v>
      </c>
      <c r="I20" s="20">
        <v>1</v>
      </c>
      <c r="J20" s="54"/>
    </row>
    <row r="21" spans="1:10" ht="15.75" thickBot="1" x14ac:dyDescent="0.3">
      <c r="A21" s="22"/>
      <c r="B21" s="144">
        <v>16</v>
      </c>
      <c r="C21" s="17" t="s">
        <v>57</v>
      </c>
      <c r="D21" s="17" t="s">
        <v>51</v>
      </c>
      <c r="E21" s="80" t="s">
        <v>53</v>
      </c>
      <c r="F21" s="60"/>
      <c r="G21" s="60">
        <v>1</v>
      </c>
      <c r="H21" s="60">
        <v>1</v>
      </c>
      <c r="I21" s="60">
        <v>1</v>
      </c>
      <c r="J21" s="54"/>
    </row>
    <row r="22" spans="1:10" ht="15.75" thickBot="1" x14ac:dyDescent="0.3">
      <c r="F22" s="94">
        <f>SUM(F6:F21)</f>
        <v>2</v>
      </c>
      <c r="G22" s="94">
        <f>SUM(G6:G21)</f>
        <v>15</v>
      </c>
      <c r="H22" s="94">
        <f>SUM(H6:H21)</f>
        <v>15</v>
      </c>
      <c r="I22" s="94">
        <f>SUM(I6:I21)</f>
        <v>15</v>
      </c>
    </row>
  </sheetData>
  <sortState ref="C6:I21">
    <sortCondition ref="C6:C21"/>
  </sortState>
  <mergeCells count="2">
    <mergeCell ref="C2:I2"/>
    <mergeCell ref="D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V10"/>
  <sheetViews>
    <sheetView zoomScale="70" zoomScaleNormal="70" workbookViewId="0">
      <selection activeCell="F20" sqref="F20"/>
    </sheetView>
  </sheetViews>
  <sheetFormatPr defaultRowHeight="15" x14ac:dyDescent="0.25"/>
  <cols>
    <col min="1" max="1" width="4" customWidth="1"/>
    <col min="2" max="2" width="4.28515625" customWidth="1"/>
    <col min="3" max="3" width="28.85546875" customWidth="1"/>
    <col min="4" max="4" width="26.85546875" customWidth="1"/>
    <col min="5" max="19" width="4.42578125" customWidth="1"/>
    <col min="20" max="20" width="5.140625" bestFit="1" customWidth="1"/>
    <col min="21" max="23" width="4.42578125" customWidth="1"/>
    <col min="24" max="24" width="5.140625" bestFit="1" customWidth="1"/>
    <col min="25" max="27" width="4.42578125" customWidth="1"/>
    <col min="28" max="28" width="5.140625" bestFit="1" customWidth="1"/>
    <col min="29" max="31" width="4.42578125" customWidth="1"/>
    <col min="32" max="32" width="5.140625" bestFit="1" customWidth="1"/>
    <col min="33" max="35" width="4.42578125" customWidth="1"/>
    <col min="36" max="36" width="5.140625" bestFit="1" customWidth="1"/>
    <col min="37" max="39" width="4.42578125" customWidth="1"/>
    <col min="40" max="40" width="5.140625" bestFit="1" customWidth="1"/>
    <col min="41" max="43" width="4.42578125" customWidth="1"/>
    <col min="44" max="44" width="5.140625" bestFit="1" customWidth="1"/>
    <col min="45" max="47" width="6.140625" customWidth="1"/>
    <col min="48" max="48" width="6.42578125" customWidth="1"/>
    <col min="51" max="51" width="3.28515625" bestFit="1" customWidth="1"/>
    <col min="52" max="52" width="20.7109375" bestFit="1" customWidth="1"/>
    <col min="53" max="53" width="28.7109375" bestFit="1" customWidth="1"/>
  </cols>
  <sheetData>
    <row r="2" spans="2:48" ht="23.25" x14ac:dyDescent="0.35">
      <c r="G2" s="222" t="s">
        <v>23</v>
      </c>
      <c r="H2" s="222"/>
      <c r="I2" s="222"/>
      <c r="J2" s="222"/>
      <c r="K2" s="222"/>
      <c r="L2" s="222"/>
      <c r="M2" s="222"/>
    </row>
    <row r="3" spans="2:48" ht="15" customHeight="1" thickBot="1" x14ac:dyDescent="0.3"/>
    <row r="4" spans="2:48" ht="21.75" thickBot="1" x14ac:dyDescent="0.3">
      <c r="B4" s="66"/>
      <c r="C4" s="216" t="s">
        <v>23</v>
      </c>
      <c r="D4" s="21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22"/>
      <c r="AT4" s="22"/>
      <c r="AU4" s="22"/>
      <c r="AV4" s="22"/>
    </row>
    <row r="5" spans="2:48" ht="15" customHeight="1" x14ac:dyDescent="0.25">
      <c r="B5" s="228" t="s">
        <v>0</v>
      </c>
      <c r="C5" s="228" t="s">
        <v>16</v>
      </c>
      <c r="D5" s="228" t="s">
        <v>1</v>
      </c>
      <c r="E5" s="230" t="s">
        <v>2</v>
      </c>
      <c r="F5" s="231"/>
      <c r="G5" s="232"/>
      <c r="H5" s="233" t="s">
        <v>14</v>
      </c>
      <c r="I5" s="230" t="s">
        <v>3</v>
      </c>
      <c r="J5" s="231"/>
      <c r="K5" s="232"/>
      <c r="L5" s="233" t="s">
        <v>14</v>
      </c>
      <c r="M5" s="230" t="s">
        <v>4</v>
      </c>
      <c r="N5" s="231"/>
      <c r="O5" s="232"/>
      <c r="P5" s="233" t="s">
        <v>14</v>
      </c>
      <c r="Q5" s="230" t="s">
        <v>5</v>
      </c>
      <c r="R5" s="231"/>
      <c r="S5" s="232"/>
      <c r="T5" s="233" t="s">
        <v>14</v>
      </c>
      <c r="U5" s="230" t="s">
        <v>6</v>
      </c>
      <c r="V5" s="231"/>
      <c r="W5" s="232"/>
      <c r="X5" s="233" t="s">
        <v>14</v>
      </c>
      <c r="Y5" s="230" t="s">
        <v>9</v>
      </c>
      <c r="Z5" s="231"/>
      <c r="AA5" s="232"/>
      <c r="AB5" s="233" t="s">
        <v>14</v>
      </c>
      <c r="AC5" s="230" t="s">
        <v>10</v>
      </c>
      <c r="AD5" s="231"/>
      <c r="AE5" s="232"/>
      <c r="AF5" s="233" t="s">
        <v>14</v>
      </c>
      <c r="AG5" s="230" t="s">
        <v>11</v>
      </c>
      <c r="AH5" s="231"/>
      <c r="AI5" s="232"/>
      <c r="AJ5" s="233" t="s">
        <v>14</v>
      </c>
      <c r="AK5" s="230" t="s">
        <v>12</v>
      </c>
      <c r="AL5" s="231"/>
      <c r="AM5" s="232"/>
      <c r="AN5" s="233" t="s">
        <v>14</v>
      </c>
      <c r="AO5" s="230" t="s">
        <v>13</v>
      </c>
      <c r="AP5" s="231"/>
      <c r="AQ5" s="232"/>
      <c r="AR5" s="233" t="s">
        <v>14</v>
      </c>
      <c r="AS5" s="235" t="s">
        <v>21</v>
      </c>
      <c r="AT5" s="235" t="s">
        <v>22</v>
      </c>
      <c r="AU5" s="228" t="s">
        <v>7</v>
      </c>
      <c r="AV5" s="228" t="s">
        <v>8</v>
      </c>
    </row>
    <row r="6" spans="2:48" s="9" customFormat="1" ht="15.75" customHeight="1" thickBot="1" x14ac:dyDescent="0.3">
      <c r="B6" s="229"/>
      <c r="C6" s="229"/>
      <c r="D6" s="229"/>
      <c r="E6" s="24" t="s">
        <v>18</v>
      </c>
      <c r="F6" s="25" t="s">
        <v>19</v>
      </c>
      <c r="G6" s="26" t="s">
        <v>20</v>
      </c>
      <c r="H6" s="234"/>
      <c r="I6" s="24" t="s">
        <v>18</v>
      </c>
      <c r="J6" s="25" t="s">
        <v>19</v>
      </c>
      <c r="K6" s="26" t="s">
        <v>20</v>
      </c>
      <c r="L6" s="234"/>
      <c r="M6" s="24" t="s">
        <v>18</v>
      </c>
      <c r="N6" s="25" t="s">
        <v>19</v>
      </c>
      <c r="O6" s="26" t="s">
        <v>20</v>
      </c>
      <c r="P6" s="234"/>
      <c r="Q6" s="24" t="s">
        <v>18</v>
      </c>
      <c r="R6" s="25" t="s">
        <v>19</v>
      </c>
      <c r="S6" s="26" t="s">
        <v>20</v>
      </c>
      <c r="T6" s="234"/>
      <c r="U6" s="24" t="s">
        <v>18</v>
      </c>
      <c r="V6" s="25" t="s">
        <v>19</v>
      </c>
      <c r="W6" s="26" t="s">
        <v>20</v>
      </c>
      <c r="X6" s="234"/>
      <c r="Y6" s="24" t="s">
        <v>18</v>
      </c>
      <c r="Z6" s="25" t="s">
        <v>19</v>
      </c>
      <c r="AA6" s="26" t="s">
        <v>20</v>
      </c>
      <c r="AB6" s="234"/>
      <c r="AC6" s="24" t="s">
        <v>18</v>
      </c>
      <c r="AD6" s="25" t="s">
        <v>19</v>
      </c>
      <c r="AE6" s="26" t="s">
        <v>20</v>
      </c>
      <c r="AF6" s="234"/>
      <c r="AG6" s="24" t="s">
        <v>18</v>
      </c>
      <c r="AH6" s="25" t="s">
        <v>19</v>
      </c>
      <c r="AI6" s="26" t="s">
        <v>20</v>
      </c>
      <c r="AJ6" s="234"/>
      <c r="AK6" s="24" t="s">
        <v>18</v>
      </c>
      <c r="AL6" s="25" t="s">
        <v>19</v>
      </c>
      <c r="AM6" s="26" t="s">
        <v>20</v>
      </c>
      <c r="AN6" s="234"/>
      <c r="AO6" s="24" t="s">
        <v>18</v>
      </c>
      <c r="AP6" s="25" t="s">
        <v>19</v>
      </c>
      <c r="AQ6" s="26" t="s">
        <v>20</v>
      </c>
      <c r="AR6" s="234"/>
      <c r="AS6" s="236"/>
      <c r="AT6" s="236"/>
      <c r="AU6" s="229"/>
      <c r="AV6" s="229"/>
    </row>
    <row r="7" spans="2:48" s="22" customFormat="1" ht="15" customHeight="1" x14ac:dyDescent="0.25">
      <c r="B7" s="218">
        <v>1</v>
      </c>
      <c r="C7" s="220" t="s">
        <v>50</v>
      </c>
      <c r="D7" s="220" t="s">
        <v>51</v>
      </c>
      <c r="E7" s="109">
        <v>10</v>
      </c>
      <c r="F7" s="110">
        <v>10</v>
      </c>
      <c r="G7" s="111">
        <v>6</v>
      </c>
      <c r="H7" s="226">
        <f>SUM(E7:G7)</f>
        <v>26</v>
      </c>
      <c r="I7" s="112">
        <v>10</v>
      </c>
      <c r="J7" s="110">
        <v>8</v>
      </c>
      <c r="K7" s="110">
        <v>0</v>
      </c>
      <c r="L7" s="226">
        <f>SUM(H7,I8)</f>
        <v>44</v>
      </c>
      <c r="M7" s="112">
        <v>10</v>
      </c>
      <c r="N7" s="110">
        <v>10</v>
      </c>
      <c r="O7" s="110">
        <v>10</v>
      </c>
      <c r="P7" s="226">
        <f>SUM(L7,M8)</f>
        <v>74</v>
      </c>
      <c r="Q7" s="112">
        <v>8</v>
      </c>
      <c r="R7" s="110">
        <v>8</v>
      </c>
      <c r="S7" s="111">
        <v>6</v>
      </c>
      <c r="T7" s="226">
        <f>SUM(P7,Q8)</f>
        <v>96</v>
      </c>
      <c r="U7" s="112">
        <v>8</v>
      </c>
      <c r="V7" s="110">
        <v>8</v>
      </c>
      <c r="W7" s="110">
        <v>4</v>
      </c>
      <c r="X7" s="226">
        <f>SUM(T7,U8)</f>
        <v>116</v>
      </c>
      <c r="Y7" s="109">
        <v>10</v>
      </c>
      <c r="Z7" s="110">
        <v>6</v>
      </c>
      <c r="AA7" s="111">
        <v>6</v>
      </c>
      <c r="AB7" s="226">
        <f>SUM(X7,Y8)</f>
        <v>138</v>
      </c>
      <c r="AC7" s="112">
        <v>10</v>
      </c>
      <c r="AD7" s="110">
        <v>10</v>
      </c>
      <c r="AE7" s="110">
        <v>4</v>
      </c>
      <c r="AF7" s="226">
        <f>SUM(AB7,AC8)</f>
        <v>162</v>
      </c>
      <c r="AG7" s="112">
        <v>10</v>
      </c>
      <c r="AH7" s="110">
        <v>10</v>
      </c>
      <c r="AI7" s="110">
        <v>8</v>
      </c>
      <c r="AJ7" s="226">
        <f>SUM(AF7,AG8)</f>
        <v>190</v>
      </c>
      <c r="AK7" s="112">
        <v>6</v>
      </c>
      <c r="AL7" s="110">
        <v>6</v>
      </c>
      <c r="AM7" s="111">
        <v>4</v>
      </c>
      <c r="AN7" s="226">
        <f>SUM(AJ7,AK8)</f>
        <v>206</v>
      </c>
      <c r="AO7" s="112">
        <v>10</v>
      </c>
      <c r="AP7" s="110">
        <v>6</v>
      </c>
      <c r="AQ7" s="110">
        <v>0</v>
      </c>
      <c r="AR7" s="226">
        <f>SUM(AN7,AO8)</f>
        <v>222</v>
      </c>
      <c r="AS7" s="239">
        <f>COUNTIF(E7:G7,"=10")+COUNTIF(I7:K7,"=10")+COUNTIF(M7:O7,"=10")+COUNTIF(Q7:S7,"=10")+COUNTIF(U7:W7,"=10")+COUNTIF(Y7:AA7,"=10")+COUNTIF(AC7:AE7,"=10")+COUNTIF(AG7:AI7,"=10")+COUNTIF(AK7:AM7,"=10")+COUNTIF(AO7:AQ7,"=10")</f>
        <v>12</v>
      </c>
      <c r="AT7" s="239">
        <f>COUNTIF(E7:G7,"=8")+COUNTIF(I7:K7,"=8")+COUNTIF(M7:O7,"=8")+COUNTIF(Q7:S7,"=8")+COUNTIF(U7:W7,"=8")+COUNTIF(Y7:AA7,"=8")+COUNTIF(AC7:AE7,"=8")+COUNTIF(AG7:AI7,"=8")+COUNTIF(AK7:AM7,"=8")+COUNTIF(AO7:AQ7,"=8")</f>
        <v>6</v>
      </c>
      <c r="AU7" s="241">
        <f>AR7</f>
        <v>222</v>
      </c>
      <c r="AV7" s="237">
        <v>1</v>
      </c>
    </row>
    <row r="8" spans="2:48" s="22" customFormat="1" ht="15.75" customHeight="1" thickBot="1" x14ac:dyDescent="0.3">
      <c r="B8" s="219"/>
      <c r="C8" s="221"/>
      <c r="D8" s="221"/>
      <c r="E8" s="223">
        <f>SUM(E7:G7)</f>
        <v>26</v>
      </c>
      <c r="F8" s="224"/>
      <c r="G8" s="225"/>
      <c r="H8" s="227"/>
      <c r="I8" s="223">
        <f>SUM(I7:K7)</f>
        <v>18</v>
      </c>
      <c r="J8" s="224"/>
      <c r="K8" s="225"/>
      <c r="L8" s="227"/>
      <c r="M8" s="223">
        <f>SUM(M7:O7)</f>
        <v>30</v>
      </c>
      <c r="N8" s="224"/>
      <c r="O8" s="225"/>
      <c r="P8" s="227"/>
      <c r="Q8" s="223">
        <f>SUM(Q7:S7)</f>
        <v>22</v>
      </c>
      <c r="R8" s="224"/>
      <c r="S8" s="225"/>
      <c r="T8" s="227"/>
      <c r="U8" s="223">
        <f>SUM(U7:W7)</f>
        <v>20</v>
      </c>
      <c r="V8" s="224"/>
      <c r="W8" s="225"/>
      <c r="X8" s="227"/>
      <c r="Y8" s="223">
        <f>SUM(Y7:AA7)</f>
        <v>22</v>
      </c>
      <c r="Z8" s="224"/>
      <c r="AA8" s="225"/>
      <c r="AB8" s="227"/>
      <c r="AC8" s="223">
        <f>SUM(AC7:AE7)</f>
        <v>24</v>
      </c>
      <c r="AD8" s="224"/>
      <c r="AE8" s="225"/>
      <c r="AF8" s="227"/>
      <c r="AG8" s="223">
        <f>SUM(AG7:AI7)</f>
        <v>28</v>
      </c>
      <c r="AH8" s="224"/>
      <c r="AI8" s="225"/>
      <c r="AJ8" s="227"/>
      <c r="AK8" s="223">
        <f>SUM(AK7:AM7)</f>
        <v>16</v>
      </c>
      <c r="AL8" s="224"/>
      <c r="AM8" s="225"/>
      <c r="AN8" s="227"/>
      <c r="AO8" s="223">
        <f>SUM(AO7:AQ7)</f>
        <v>16</v>
      </c>
      <c r="AP8" s="224"/>
      <c r="AQ8" s="225"/>
      <c r="AR8" s="227"/>
      <c r="AS8" s="240"/>
      <c r="AT8" s="240"/>
      <c r="AU8" s="242"/>
      <c r="AV8" s="238"/>
    </row>
    <row r="9" spans="2:48" s="22" customFormat="1" ht="15" customHeight="1" x14ac:dyDescent="0.25">
      <c r="B9" s="254">
        <v>2</v>
      </c>
      <c r="C9" s="256" t="s">
        <v>70</v>
      </c>
      <c r="D9" s="256" t="s">
        <v>51</v>
      </c>
      <c r="E9" s="121">
        <v>0</v>
      </c>
      <c r="F9" s="122">
        <v>0</v>
      </c>
      <c r="G9" s="123">
        <v>0</v>
      </c>
      <c r="H9" s="243">
        <f>SUM(E9:G9)</f>
        <v>0</v>
      </c>
      <c r="I9" s="124">
        <v>4</v>
      </c>
      <c r="J9" s="122">
        <v>0</v>
      </c>
      <c r="K9" s="122">
        <v>0</v>
      </c>
      <c r="L9" s="243">
        <f>SUM(H9,I10)</f>
        <v>4</v>
      </c>
      <c r="M9" s="124">
        <v>0</v>
      </c>
      <c r="N9" s="122">
        <v>0</v>
      </c>
      <c r="O9" s="122">
        <v>0</v>
      </c>
      <c r="P9" s="243">
        <f>SUM(L9,M10)</f>
        <v>4</v>
      </c>
      <c r="Q9" s="124">
        <v>10</v>
      </c>
      <c r="R9" s="122">
        <v>8</v>
      </c>
      <c r="S9" s="123">
        <v>0</v>
      </c>
      <c r="T9" s="243">
        <f>SUM(P9,Q10)</f>
        <v>22</v>
      </c>
      <c r="U9" s="124">
        <v>10</v>
      </c>
      <c r="V9" s="122">
        <v>10</v>
      </c>
      <c r="W9" s="122">
        <v>10</v>
      </c>
      <c r="X9" s="243">
        <f>SUM(T9,U10)</f>
        <v>52</v>
      </c>
      <c r="Y9" s="121">
        <v>0</v>
      </c>
      <c r="Z9" s="122">
        <v>0</v>
      </c>
      <c r="AA9" s="123">
        <v>0</v>
      </c>
      <c r="AB9" s="243">
        <f>SUM(X9,Y10)</f>
        <v>52</v>
      </c>
      <c r="AC9" s="124">
        <v>8</v>
      </c>
      <c r="AD9" s="122">
        <v>8</v>
      </c>
      <c r="AE9" s="122">
        <v>0</v>
      </c>
      <c r="AF9" s="243">
        <f>SUM(AB9,AC10)</f>
        <v>68</v>
      </c>
      <c r="AG9" s="124">
        <v>4</v>
      </c>
      <c r="AH9" s="122">
        <v>0</v>
      </c>
      <c r="AI9" s="122">
        <v>0</v>
      </c>
      <c r="AJ9" s="243">
        <f>SUM(AF9,AG10)</f>
        <v>72</v>
      </c>
      <c r="AK9" s="124">
        <v>10</v>
      </c>
      <c r="AL9" s="122">
        <v>0</v>
      </c>
      <c r="AM9" s="123">
        <v>0</v>
      </c>
      <c r="AN9" s="243">
        <f>SUM(AJ9,AK10)</f>
        <v>82</v>
      </c>
      <c r="AO9" s="124">
        <v>0</v>
      </c>
      <c r="AP9" s="122">
        <v>0</v>
      </c>
      <c r="AQ9" s="122">
        <v>0</v>
      </c>
      <c r="AR9" s="243">
        <f>SUM(AN9,AO10)</f>
        <v>82</v>
      </c>
      <c r="AS9" s="252">
        <f>COUNTIF(E9:G9,"=10")+COUNTIF(I9:K9,"=10")+COUNTIF(M9:O9,"=10")+COUNTIF(Q9:S9,"=10")+COUNTIF(U9:W9,"=10")+COUNTIF(Y9:AA9,"=10")+COUNTIF(AC9:AE9,"=10")+COUNTIF(AG9:AI9,"=10")+COUNTIF(AK9:AM9,"=10")+COUNTIF(AO9:AQ9,"=10")</f>
        <v>5</v>
      </c>
      <c r="AT9" s="252">
        <f>COUNTIF(E9:G9,"=8")+COUNTIF(I9:K9,"=8")+COUNTIF(M9:O9,"=8")+COUNTIF(Q9:S9,"=8")+COUNTIF(U9:W9,"=8")+COUNTIF(Y9:AA9,"=8")+COUNTIF(AC9:AE9,"=8")+COUNTIF(AG9:AI9,"=8")+COUNTIF(AK9:AM9,"=8")+COUNTIF(AO9:AQ9,"=8")</f>
        <v>3</v>
      </c>
      <c r="AU9" s="248">
        <f>AR9</f>
        <v>82</v>
      </c>
      <c r="AV9" s="250">
        <v>2</v>
      </c>
    </row>
    <row r="10" spans="2:48" s="22" customFormat="1" ht="15.75" customHeight="1" thickBot="1" x14ac:dyDescent="0.3">
      <c r="B10" s="255"/>
      <c r="C10" s="257"/>
      <c r="D10" s="257"/>
      <c r="E10" s="245">
        <f>SUM(E9:G9)</f>
        <v>0</v>
      </c>
      <c r="F10" s="246"/>
      <c r="G10" s="247"/>
      <c r="H10" s="244"/>
      <c r="I10" s="245">
        <f>SUM(I9:K9)</f>
        <v>4</v>
      </c>
      <c r="J10" s="246"/>
      <c r="K10" s="247"/>
      <c r="L10" s="244"/>
      <c r="M10" s="245">
        <f>SUM(M9:O9)</f>
        <v>0</v>
      </c>
      <c r="N10" s="246"/>
      <c r="O10" s="247"/>
      <c r="P10" s="244"/>
      <c r="Q10" s="245">
        <f>SUM(Q9:S9)</f>
        <v>18</v>
      </c>
      <c r="R10" s="246"/>
      <c r="S10" s="247"/>
      <c r="T10" s="244"/>
      <c r="U10" s="245">
        <f>SUM(U9:W9)</f>
        <v>30</v>
      </c>
      <c r="V10" s="246"/>
      <c r="W10" s="247"/>
      <c r="X10" s="244"/>
      <c r="Y10" s="245">
        <f>SUM(Y9:AA9)</f>
        <v>0</v>
      </c>
      <c r="Z10" s="246"/>
      <c r="AA10" s="247"/>
      <c r="AB10" s="244"/>
      <c r="AC10" s="245">
        <f>SUM(AC9:AE9)</f>
        <v>16</v>
      </c>
      <c r="AD10" s="246"/>
      <c r="AE10" s="247"/>
      <c r="AF10" s="244"/>
      <c r="AG10" s="245">
        <f>SUM(AG9:AI9)</f>
        <v>4</v>
      </c>
      <c r="AH10" s="246"/>
      <c r="AI10" s="247"/>
      <c r="AJ10" s="244"/>
      <c r="AK10" s="245">
        <f>SUM(AK9:AM9)</f>
        <v>10</v>
      </c>
      <c r="AL10" s="246"/>
      <c r="AM10" s="247"/>
      <c r="AN10" s="244"/>
      <c r="AO10" s="245">
        <f>SUM(AO9:AQ9)</f>
        <v>0</v>
      </c>
      <c r="AP10" s="246"/>
      <c r="AQ10" s="247"/>
      <c r="AR10" s="244"/>
      <c r="AS10" s="253"/>
      <c r="AT10" s="253"/>
      <c r="AU10" s="249"/>
      <c r="AV10" s="251"/>
    </row>
  </sheetData>
  <sortState ref="B6:D13">
    <sortCondition ref="B6:B13"/>
  </sortState>
  <mergeCells count="83">
    <mergeCell ref="B9:B10"/>
    <mergeCell ref="C9:C10"/>
    <mergeCell ref="D9:D10"/>
    <mergeCell ref="E10:G10"/>
    <mergeCell ref="H9:H10"/>
    <mergeCell ref="L9:L10"/>
    <mergeCell ref="I10:K10"/>
    <mergeCell ref="AV9:AV10"/>
    <mergeCell ref="AT9:AT10"/>
    <mergeCell ref="AN9:AN10"/>
    <mergeCell ref="AR9:AR10"/>
    <mergeCell ref="X9:X10"/>
    <mergeCell ref="U10:W10"/>
    <mergeCell ref="AK10:AM10"/>
    <mergeCell ref="AO10:AQ10"/>
    <mergeCell ref="AS9:AS10"/>
    <mergeCell ref="M10:O10"/>
    <mergeCell ref="AU7:AU8"/>
    <mergeCell ref="P9:P10"/>
    <mergeCell ref="T9:T10"/>
    <mergeCell ref="Q10:S10"/>
    <mergeCell ref="U8:W8"/>
    <mergeCell ref="Q8:S8"/>
    <mergeCell ref="AU9:AU10"/>
    <mergeCell ref="AB9:AB10"/>
    <mergeCell ref="AF9:AF10"/>
    <mergeCell ref="AJ9:AJ10"/>
    <mergeCell ref="Y10:AA10"/>
    <mergeCell ref="AC10:AE10"/>
    <mergeCell ref="AG10:AI10"/>
    <mergeCell ref="AK8:AM8"/>
    <mergeCell ref="AB7:AB8"/>
    <mergeCell ref="AF7:AF8"/>
    <mergeCell ref="AB5:AB6"/>
    <mergeCell ref="E5:G5"/>
    <mergeCell ref="H5:H6"/>
    <mergeCell ref="I5:K5"/>
    <mergeCell ref="L5:L6"/>
    <mergeCell ref="M5:O5"/>
    <mergeCell ref="P5:P6"/>
    <mergeCell ref="Q5:S5"/>
    <mergeCell ref="T5:T6"/>
    <mergeCell ref="X5:X6"/>
    <mergeCell ref="U5:W5"/>
    <mergeCell ref="AT7:AT8"/>
    <mergeCell ref="X7:X8"/>
    <mergeCell ref="AN7:AN8"/>
    <mergeCell ref="AR7:AR8"/>
    <mergeCell ref="AO8:AQ8"/>
    <mergeCell ref="Y8:AA8"/>
    <mergeCell ref="AS7:AS8"/>
    <mergeCell ref="AJ7:AJ8"/>
    <mergeCell ref="AC8:AE8"/>
    <mergeCell ref="AG8:AI8"/>
    <mergeCell ref="P7:P8"/>
    <mergeCell ref="T7:T8"/>
    <mergeCell ref="AU5:AU6"/>
    <mergeCell ref="AV5:AV6"/>
    <mergeCell ref="AC5:AE5"/>
    <mergeCell ref="AF5:AF6"/>
    <mergeCell ref="AG5:AI5"/>
    <mergeCell ref="AJ5:AJ6"/>
    <mergeCell ref="AK5:AM5"/>
    <mergeCell ref="AN5:AN6"/>
    <mergeCell ref="AT5:AT6"/>
    <mergeCell ref="AO5:AQ5"/>
    <mergeCell ref="AR5:AR6"/>
    <mergeCell ref="AS5:AS6"/>
    <mergeCell ref="Y5:AA5"/>
    <mergeCell ref="AV7:AV8"/>
    <mergeCell ref="C4:D4"/>
    <mergeCell ref="B7:B8"/>
    <mergeCell ref="C7:C8"/>
    <mergeCell ref="D7:D8"/>
    <mergeCell ref="G2:M2"/>
    <mergeCell ref="M8:O8"/>
    <mergeCell ref="H7:H8"/>
    <mergeCell ref="L7:L8"/>
    <mergeCell ref="E8:G8"/>
    <mergeCell ref="I8:K8"/>
    <mergeCell ref="B5:B6"/>
    <mergeCell ref="C5:C6"/>
    <mergeCell ref="D5:D6"/>
  </mergeCells>
  <pageMargins left="0.7" right="0.7" top="0.75" bottom="0.75" header="0.3" footer="0.3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38"/>
  <sheetViews>
    <sheetView zoomScale="70" zoomScaleNormal="70" workbookViewId="0">
      <selection activeCell="J41" sqref="J41"/>
    </sheetView>
  </sheetViews>
  <sheetFormatPr defaultRowHeight="15" x14ac:dyDescent="0.25"/>
  <cols>
    <col min="1" max="1" width="4.42578125" customWidth="1"/>
    <col min="2" max="2" width="4.7109375" customWidth="1"/>
    <col min="3" max="3" width="30.5703125" bestFit="1" customWidth="1"/>
    <col min="4" max="4" width="25" bestFit="1" customWidth="1"/>
    <col min="5" max="44" width="5.85546875" customWidth="1"/>
    <col min="45" max="47" width="5.5703125" customWidth="1"/>
    <col min="48" max="48" width="7.28515625" customWidth="1"/>
  </cols>
  <sheetData>
    <row r="1" spans="2:83" ht="18" customHeight="1" x14ac:dyDescent="0.25"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2:83" ht="18" customHeight="1" x14ac:dyDescent="0.25">
      <c r="B2" s="13"/>
      <c r="C2" s="294" t="s">
        <v>32</v>
      </c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2:83" ht="18" customHeight="1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2:83" ht="18" customHeight="1" thickBot="1" x14ac:dyDescent="0.3">
      <c r="B4" s="13"/>
      <c r="C4" s="295" t="s">
        <v>33</v>
      </c>
      <c r="D4" s="29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2:83" ht="18" customHeight="1" x14ac:dyDescent="0.25">
      <c r="B5" s="302" t="s">
        <v>0</v>
      </c>
      <c r="C5" s="302" t="s">
        <v>16</v>
      </c>
      <c r="D5" s="302" t="s">
        <v>1</v>
      </c>
      <c r="E5" s="297" t="s">
        <v>29</v>
      </c>
      <c r="F5" s="298"/>
      <c r="G5" s="299"/>
      <c r="H5" s="300" t="s">
        <v>14</v>
      </c>
      <c r="I5" s="297" t="s">
        <v>71</v>
      </c>
      <c r="J5" s="298"/>
      <c r="K5" s="299"/>
      <c r="L5" s="300" t="s">
        <v>14</v>
      </c>
      <c r="M5" s="297" t="s">
        <v>72</v>
      </c>
      <c r="N5" s="298"/>
      <c r="O5" s="299"/>
      <c r="P5" s="300" t="s">
        <v>14</v>
      </c>
      <c r="Q5" s="297" t="s">
        <v>73</v>
      </c>
      <c r="R5" s="298"/>
      <c r="S5" s="299"/>
      <c r="T5" s="300" t="s">
        <v>14</v>
      </c>
      <c r="U5" s="297" t="s">
        <v>74</v>
      </c>
      <c r="V5" s="298"/>
      <c r="W5" s="299"/>
      <c r="X5" s="300" t="s">
        <v>14</v>
      </c>
      <c r="Y5" s="306" t="s">
        <v>30</v>
      </c>
      <c r="Z5" s="307"/>
      <c r="AA5" s="308"/>
      <c r="AB5" s="300" t="s">
        <v>14</v>
      </c>
      <c r="AC5" s="306" t="s">
        <v>75</v>
      </c>
      <c r="AD5" s="307"/>
      <c r="AE5" s="308"/>
      <c r="AF5" s="300" t="s">
        <v>14</v>
      </c>
      <c r="AG5" s="306" t="s">
        <v>76</v>
      </c>
      <c r="AH5" s="307"/>
      <c r="AI5" s="308"/>
      <c r="AJ5" s="300" t="s">
        <v>14</v>
      </c>
      <c r="AK5" s="306" t="s">
        <v>77</v>
      </c>
      <c r="AL5" s="307"/>
      <c r="AM5" s="308"/>
      <c r="AN5" s="300" t="s">
        <v>14</v>
      </c>
      <c r="AO5" s="297" t="s">
        <v>78</v>
      </c>
      <c r="AP5" s="298"/>
      <c r="AQ5" s="299"/>
      <c r="AR5" s="300" t="s">
        <v>14</v>
      </c>
      <c r="AS5" s="304" t="s">
        <v>21</v>
      </c>
      <c r="AT5" s="304" t="s">
        <v>22</v>
      </c>
      <c r="AU5" s="313" t="s">
        <v>7</v>
      </c>
      <c r="AV5" s="322" t="s">
        <v>8</v>
      </c>
    </row>
    <row r="6" spans="2:83" ht="18" customHeight="1" thickBot="1" x14ac:dyDescent="0.3">
      <c r="B6" s="303"/>
      <c r="C6" s="303"/>
      <c r="D6" s="303"/>
      <c r="E6" s="3" t="s">
        <v>18</v>
      </c>
      <c r="F6" s="4" t="s">
        <v>19</v>
      </c>
      <c r="G6" s="5" t="s">
        <v>20</v>
      </c>
      <c r="H6" s="301"/>
      <c r="I6" s="3" t="s">
        <v>18</v>
      </c>
      <c r="J6" s="4" t="s">
        <v>19</v>
      </c>
      <c r="K6" s="5" t="s">
        <v>20</v>
      </c>
      <c r="L6" s="301"/>
      <c r="M6" s="3" t="s">
        <v>18</v>
      </c>
      <c r="N6" s="4" t="s">
        <v>19</v>
      </c>
      <c r="O6" s="5" t="s">
        <v>20</v>
      </c>
      <c r="P6" s="301"/>
      <c r="Q6" s="3" t="s">
        <v>18</v>
      </c>
      <c r="R6" s="4" t="s">
        <v>19</v>
      </c>
      <c r="S6" s="5" t="s">
        <v>20</v>
      </c>
      <c r="T6" s="301"/>
      <c r="U6" s="3" t="s">
        <v>18</v>
      </c>
      <c r="V6" s="4" t="s">
        <v>19</v>
      </c>
      <c r="W6" s="5" t="s">
        <v>20</v>
      </c>
      <c r="X6" s="301"/>
      <c r="Y6" s="3" t="s">
        <v>18</v>
      </c>
      <c r="Z6" s="4" t="s">
        <v>19</v>
      </c>
      <c r="AA6" s="5" t="s">
        <v>20</v>
      </c>
      <c r="AB6" s="309"/>
      <c r="AC6" s="3" t="s">
        <v>18</v>
      </c>
      <c r="AD6" s="4" t="s">
        <v>19</v>
      </c>
      <c r="AE6" s="5" t="s">
        <v>20</v>
      </c>
      <c r="AF6" s="301"/>
      <c r="AG6" s="3" t="s">
        <v>18</v>
      </c>
      <c r="AH6" s="4" t="s">
        <v>19</v>
      </c>
      <c r="AI6" s="5" t="s">
        <v>20</v>
      </c>
      <c r="AJ6" s="301"/>
      <c r="AK6" s="3" t="s">
        <v>18</v>
      </c>
      <c r="AL6" s="4" t="s">
        <v>19</v>
      </c>
      <c r="AM6" s="5" t="s">
        <v>20</v>
      </c>
      <c r="AN6" s="301"/>
      <c r="AO6" s="3" t="s">
        <v>18</v>
      </c>
      <c r="AP6" s="4" t="s">
        <v>19</v>
      </c>
      <c r="AQ6" s="5" t="s">
        <v>20</v>
      </c>
      <c r="AR6" s="301"/>
      <c r="AS6" s="305"/>
      <c r="AT6" s="305"/>
      <c r="AU6" s="314"/>
      <c r="AV6" s="323"/>
    </row>
    <row r="7" spans="2:83" ht="15" customHeight="1" x14ac:dyDescent="0.25">
      <c r="B7" s="709">
        <v>1</v>
      </c>
      <c r="C7" s="220" t="s">
        <v>46</v>
      </c>
      <c r="D7" s="679" t="s">
        <v>48</v>
      </c>
      <c r="E7" s="109">
        <v>10</v>
      </c>
      <c r="F7" s="110">
        <v>10</v>
      </c>
      <c r="G7" s="111">
        <v>0</v>
      </c>
      <c r="H7" s="226">
        <f>E8</f>
        <v>20</v>
      </c>
      <c r="I7" s="112">
        <v>10</v>
      </c>
      <c r="J7" s="110">
        <v>10</v>
      </c>
      <c r="K7" s="110">
        <v>8</v>
      </c>
      <c r="L7" s="226">
        <f>SUM(H7,I8)</f>
        <v>48</v>
      </c>
      <c r="M7" s="112">
        <v>10</v>
      </c>
      <c r="N7" s="110">
        <v>10</v>
      </c>
      <c r="O7" s="110">
        <v>8</v>
      </c>
      <c r="P7" s="226">
        <f>SUM(L7,M8)</f>
        <v>76</v>
      </c>
      <c r="Q7" s="112">
        <v>10</v>
      </c>
      <c r="R7" s="110">
        <v>8</v>
      </c>
      <c r="S7" s="111">
        <v>6</v>
      </c>
      <c r="T7" s="226">
        <f>SUM(P7,Q8)</f>
        <v>100</v>
      </c>
      <c r="U7" s="112">
        <v>8</v>
      </c>
      <c r="V7" s="110">
        <v>8</v>
      </c>
      <c r="W7" s="110">
        <v>8</v>
      </c>
      <c r="X7" s="226">
        <f>SUM(T7,U8)</f>
        <v>124</v>
      </c>
      <c r="Y7" s="109">
        <v>10</v>
      </c>
      <c r="Z7" s="110">
        <v>10</v>
      </c>
      <c r="AA7" s="111">
        <v>6</v>
      </c>
      <c r="AB7" s="226">
        <f>SUM(X7,Y8)</f>
        <v>150</v>
      </c>
      <c r="AC7" s="112">
        <v>10</v>
      </c>
      <c r="AD7" s="110">
        <v>8</v>
      </c>
      <c r="AE7" s="110">
        <v>6</v>
      </c>
      <c r="AF7" s="226">
        <f>SUM(AB7,AC8)</f>
        <v>174</v>
      </c>
      <c r="AG7" s="112">
        <v>10</v>
      </c>
      <c r="AH7" s="110">
        <v>10</v>
      </c>
      <c r="AI7" s="110">
        <v>8</v>
      </c>
      <c r="AJ7" s="226">
        <f>SUM(AF7,AG8)</f>
        <v>202</v>
      </c>
      <c r="AK7" s="112">
        <v>10</v>
      </c>
      <c r="AL7" s="110">
        <v>6</v>
      </c>
      <c r="AM7" s="111">
        <v>0</v>
      </c>
      <c r="AN7" s="226">
        <f>SUM(AJ7,AK8)</f>
        <v>218</v>
      </c>
      <c r="AO7" s="112">
        <v>8</v>
      </c>
      <c r="AP7" s="110">
        <v>6</v>
      </c>
      <c r="AQ7" s="110">
        <v>0</v>
      </c>
      <c r="AR7" s="226">
        <f>SUM(AN7,AO8)</f>
        <v>232</v>
      </c>
      <c r="AS7" s="239">
        <f>COUNTIF(E7:G7,"=10")+COUNTIF(I7:K7,"=10")+COUNTIF(M7:O7,"=10")+COUNTIF(Q7:S7,"=10")+COUNTIF(U7:W7,"=10")+COUNTIF(Y7:AA7,"=10")+COUNTIF(AC7:AE7,"=10")+COUNTIF(AG7:AI7,"=10")+COUNTIF(AK7:AM7,"=10")+COUNTIF(AO7:AQ7,"=10")</f>
        <v>13</v>
      </c>
      <c r="AT7" s="239">
        <f>COUNTIF(E7:G7,"=8")+COUNTIF(I7:K7,"=8")+COUNTIF(M7:O7,"=8")+COUNTIF(Q7:S7,"=8")+COUNTIF(U7:W7,"=8")+COUNTIF(Y7:AA7,"=8")+COUNTIF(AC7:AE7,"=8")+COUNTIF(AG7:AI7,"=8")+COUNTIF(AK7:AM7,"=8")+COUNTIF(AO7:AQ7,"=8")</f>
        <v>9</v>
      </c>
      <c r="AU7" s="241">
        <f>AR7</f>
        <v>232</v>
      </c>
      <c r="AV7" s="324">
        <v>1</v>
      </c>
    </row>
    <row r="8" spans="2:83" ht="15.75" customHeight="1" x14ac:dyDescent="0.25">
      <c r="B8" s="710"/>
      <c r="C8" s="680"/>
      <c r="D8" s="681"/>
      <c r="E8" s="288">
        <f>SUM(E7:G7)</f>
        <v>20</v>
      </c>
      <c r="F8" s="288"/>
      <c r="G8" s="289"/>
      <c r="H8" s="293"/>
      <c r="I8" s="287">
        <f>SUM(I7:K7)</f>
        <v>28</v>
      </c>
      <c r="J8" s="288"/>
      <c r="K8" s="289"/>
      <c r="L8" s="293"/>
      <c r="M8" s="287">
        <f>SUM(M7:O7)</f>
        <v>28</v>
      </c>
      <c r="N8" s="288"/>
      <c r="O8" s="289"/>
      <c r="P8" s="293"/>
      <c r="Q8" s="287">
        <f>SUM(Q7:S7)</f>
        <v>24</v>
      </c>
      <c r="R8" s="288"/>
      <c r="S8" s="289"/>
      <c r="T8" s="293"/>
      <c r="U8" s="287">
        <f>SUM(U7:W7)</f>
        <v>24</v>
      </c>
      <c r="V8" s="288"/>
      <c r="W8" s="289"/>
      <c r="X8" s="293"/>
      <c r="Y8" s="287">
        <f>SUM(Y7:AA7)</f>
        <v>26</v>
      </c>
      <c r="Z8" s="288"/>
      <c r="AA8" s="289"/>
      <c r="AB8" s="293"/>
      <c r="AC8" s="287">
        <f>SUM(AC7:AE7)</f>
        <v>24</v>
      </c>
      <c r="AD8" s="288"/>
      <c r="AE8" s="289"/>
      <c r="AF8" s="293"/>
      <c r="AG8" s="287">
        <f>SUM(AG7:AI7)</f>
        <v>28</v>
      </c>
      <c r="AH8" s="288"/>
      <c r="AI8" s="289"/>
      <c r="AJ8" s="293"/>
      <c r="AK8" s="287">
        <f>SUM(AK7:AM7)</f>
        <v>16</v>
      </c>
      <c r="AL8" s="288"/>
      <c r="AM8" s="289"/>
      <c r="AN8" s="293"/>
      <c r="AO8" s="287">
        <f>SUM(AO7:AQ7)</f>
        <v>14</v>
      </c>
      <c r="AP8" s="288"/>
      <c r="AQ8" s="289"/>
      <c r="AR8" s="293"/>
      <c r="AS8" s="291"/>
      <c r="AT8" s="291"/>
      <c r="AU8" s="315"/>
      <c r="AV8" s="319"/>
    </row>
    <row r="9" spans="2:83" ht="15" customHeight="1" x14ac:dyDescent="0.25">
      <c r="B9" s="508">
        <v>2</v>
      </c>
      <c r="C9" s="682" t="s">
        <v>45</v>
      </c>
      <c r="D9" s="683" t="s">
        <v>47</v>
      </c>
      <c r="E9" s="6">
        <v>10</v>
      </c>
      <c r="F9" s="7">
        <v>8</v>
      </c>
      <c r="G9" s="163">
        <v>0</v>
      </c>
      <c r="H9" s="270">
        <f>E10</f>
        <v>18</v>
      </c>
      <c r="I9" s="8">
        <v>10</v>
      </c>
      <c r="J9" s="7">
        <v>8</v>
      </c>
      <c r="K9" s="7">
        <v>8</v>
      </c>
      <c r="L9" s="270">
        <f>SUM(H9,I10)</f>
        <v>44</v>
      </c>
      <c r="M9" s="8">
        <v>6</v>
      </c>
      <c r="N9" s="7">
        <v>0</v>
      </c>
      <c r="O9" s="7">
        <v>0</v>
      </c>
      <c r="P9" s="270">
        <f>SUM(L9,M10)</f>
        <v>50</v>
      </c>
      <c r="Q9" s="8">
        <v>0</v>
      </c>
      <c r="R9" s="7">
        <v>0</v>
      </c>
      <c r="S9" s="163">
        <v>0</v>
      </c>
      <c r="T9" s="270">
        <f>SUM(P9,Q10)</f>
        <v>50</v>
      </c>
      <c r="U9" s="8">
        <v>0</v>
      </c>
      <c r="V9" s="7">
        <v>0</v>
      </c>
      <c r="W9" s="7">
        <v>0</v>
      </c>
      <c r="X9" s="270">
        <f>SUM(T9,U10)</f>
        <v>50</v>
      </c>
      <c r="Y9" s="6">
        <v>8</v>
      </c>
      <c r="Z9" s="7">
        <v>6</v>
      </c>
      <c r="AA9" s="163">
        <v>4</v>
      </c>
      <c r="AB9" s="270">
        <f>SUM(X9,Y10)</f>
        <v>68</v>
      </c>
      <c r="AC9" s="8">
        <v>8</v>
      </c>
      <c r="AD9" s="7">
        <v>8</v>
      </c>
      <c r="AE9" s="7">
        <v>0</v>
      </c>
      <c r="AF9" s="270">
        <f>SUM(AB9,AC10)</f>
        <v>84</v>
      </c>
      <c r="AG9" s="8">
        <v>6</v>
      </c>
      <c r="AH9" s="7">
        <v>0</v>
      </c>
      <c r="AI9" s="7">
        <v>0</v>
      </c>
      <c r="AJ9" s="270">
        <f>SUM(AF9,AG10)</f>
        <v>90</v>
      </c>
      <c r="AK9" s="8">
        <v>8</v>
      </c>
      <c r="AL9" s="7">
        <v>0</v>
      </c>
      <c r="AM9" s="163">
        <v>0</v>
      </c>
      <c r="AN9" s="270">
        <f>SUM(AJ9,AK10)</f>
        <v>98</v>
      </c>
      <c r="AO9" s="8">
        <v>0</v>
      </c>
      <c r="AP9" s="7">
        <v>0</v>
      </c>
      <c r="AQ9" s="7">
        <v>0</v>
      </c>
      <c r="AR9" s="270">
        <f>SUM(AN9,AO10)</f>
        <v>98</v>
      </c>
      <c r="AS9" s="272">
        <f>COUNTIF(E9:G9,"=10")+COUNTIF(I9:K9,"=10")+COUNTIF(M9:O9,"=10")+COUNTIF(Q9:S9,"=10")+COUNTIF(U9:W9,"=10")+COUNTIF(Y9:AA9,"=10")+COUNTIF(AC9:AE9,"=10")+COUNTIF(AG9:AI9,"=10")+COUNTIF(AK9:AM9,"=10")+COUNTIF(AO9:AQ9,"=10")</f>
        <v>2</v>
      </c>
      <c r="AT9" s="272">
        <f>COUNTIF(E9:G9,"=8")+COUNTIF(I9:K9,"=8")+COUNTIF(M9:O9,"=8")+COUNTIF(Q9:S9,"=8")+COUNTIF(U9:W9,"=8")+COUNTIF(Y9:AA9,"=8")+COUNTIF(AC9:AE9,"=8")+COUNTIF(AG9:AI9,"=8")+COUNTIF(AK9:AM9,"=8")+COUNTIF(AO9:AQ9,"=8")</f>
        <v>7</v>
      </c>
      <c r="AU9" s="274">
        <f>AR9</f>
        <v>98</v>
      </c>
      <c r="AV9" s="264">
        <v>12</v>
      </c>
    </row>
    <row r="10" spans="2:83" ht="15.75" customHeight="1" x14ac:dyDescent="0.25">
      <c r="B10" s="711"/>
      <c r="C10" s="684"/>
      <c r="D10" s="685"/>
      <c r="E10" s="276">
        <f>SUM(E9:G9)</f>
        <v>18</v>
      </c>
      <c r="F10" s="276"/>
      <c r="G10" s="277"/>
      <c r="H10" s="271"/>
      <c r="I10" s="278">
        <f>SUM(I9:K9)</f>
        <v>26</v>
      </c>
      <c r="J10" s="276"/>
      <c r="K10" s="277"/>
      <c r="L10" s="271"/>
      <c r="M10" s="278">
        <f>SUM(M9:O9)</f>
        <v>6</v>
      </c>
      <c r="N10" s="276"/>
      <c r="O10" s="277"/>
      <c r="P10" s="271"/>
      <c r="Q10" s="278">
        <f>SUM(Q9:S9)</f>
        <v>0</v>
      </c>
      <c r="R10" s="276"/>
      <c r="S10" s="277"/>
      <c r="T10" s="271"/>
      <c r="U10" s="278">
        <f>SUM(U9:W9)</f>
        <v>0</v>
      </c>
      <c r="V10" s="276"/>
      <c r="W10" s="277"/>
      <c r="X10" s="271"/>
      <c r="Y10" s="278">
        <f>SUM(Y9:AA9)</f>
        <v>18</v>
      </c>
      <c r="Z10" s="276"/>
      <c r="AA10" s="277"/>
      <c r="AB10" s="271"/>
      <c r="AC10" s="278">
        <f>SUM(AC9:AE9)</f>
        <v>16</v>
      </c>
      <c r="AD10" s="276"/>
      <c r="AE10" s="277"/>
      <c r="AF10" s="271"/>
      <c r="AG10" s="278">
        <f>SUM(AG9:AI9)</f>
        <v>6</v>
      </c>
      <c r="AH10" s="276"/>
      <c r="AI10" s="277"/>
      <c r="AJ10" s="271"/>
      <c r="AK10" s="278">
        <f>SUM(AK9:AM9)</f>
        <v>8</v>
      </c>
      <c r="AL10" s="276"/>
      <c r="AM10" s="277"/>
      <c r="AN10" s="271"/>
      <c r="AO10" s="278">
        <f>SUM(AO9:AQ9)</f>
        <v>0</v>
      </c>
      <c r="AP10" s="276"/>
      <c r="AQ10" s="277"/>
      <c r="AR10" s="271"/>
      <c r="AS10" s="273"/>
      <c r="AT10" s="273"/>
      <c r="AU10" s="275"/>
      <c r="AV10" s="265"/>
    </row>
    <row r="11" spans="2:83" ht="15" customHeight="1" x14ac:dyDescent="0.25">
      <c r="B11" s="570">
        <v>3</v>
      </c>
      <c r="C11" s="696" t="s">
        <v>60</v>
      </c>
      <c r="D11" s="697" t="s">
        <v>51</v>
      </c>
      <c r="E11" s="156">
        <v>8</v>
      </c>
      <c r="F11" s="157">
        <v>6</v>
      </c>
      <c r="G11" s="162">
        <v>4</v>
      </c>
      <c r="H11" s="258">
        <f>E12</f>
        <v>18</v>
      </c>
      <c r="I11" s="158">
        <v>10</v>
      </c>
      <c r="J11" s="157">
        <v>6</v>
      </c>
      <c r="K11" s="157">
        <v>0</v>
      </c>
      <c r="L11" s="258">
        <f>SUM(H11,I12)</f>
        <v>34</v>
      </c>
      <c r="M11" s="158">
        <v>10</v>
      </c>
      <c r="N11" s="157">
        <v>0</v>
      </c>
      <c r="O11" s="157">
        <v>0</v>
      </c>
      <c r="P11" s="258">
        <f>SUM(L11,M12)</f>
        <v>44</v>
      </c>
      <c r="Q11" s="158">
        <v>10</v>
      </c>
      <c r="R11" s="157">
        <v>8</v>
      </c>
      <c r="S11" s="162">
        <v>6</v>
      </c>
      <c r="T11" s="258">
        <f>SUM(P11,Q12)</f>
        <v>68</v>
      </c>
      <c r="U11" s="158">
        <v>10</v>
      </c>
      <c r="V11" s="157">
        <v>8</v>
      </c>
      <c r="W11" s="157">
        <v>0</v>
      </c>
      <c r="X11" s="258">
        <f>SUM(T11,U12)</f>
        <v>86</v>
      </c>
      <c r="Y11" s="156">
        <v>10</v>
      </c>
      <c r="Z11" s="157">
        <v>10</v>
      </c>
      <c r="AA11" s="162">
        <v>8</v>
      </c>
      <c r="AB11" s="258">
        <f>SUM(X11,Y12)</f>
        <v>114</v>
      </c>
      <c r="AC11" s="158">
        <v>10</v>
      </c>
      <c r="AD11" s="157">
        <v>8</v>
      </c>
      <c r="AE11" s="157">
        <v>6</v>
      </c>
      <c r="AF11" s="258">
        <f>SUM(AB11,AC12)</f>
        <v>138</v>
      </c>
      <c r="AG11" s="158">
        <v>10</v>
      </c>
      <c r="AH11" s="157">
        <v>8</v>
      </c>
      <c r="AI11" s="157">
        <v>4</v>
      </c>
      <c r="AJ11" s="258">
        <f>SUM(AF11,AG12)</f>
        <v>160</v>
      </c>
      <c r="AK11" s="158">
        <v>8</v>
      </c>
      <c r="AL11" s="157">
        <v>6</v>
      </c>
      <c r="AM11" s="162">
        <v>6</v>
      </c>
      <c r="AN11" s="258">
        <f>SUM(AJ11,AK12)</f>
        <v>180</v>
      </c>
      <c r="AO11" s="158">
        <v>10</v>
      </c>
      <c r="AP11" s="157">
        <v>0</v>
      </c>
      <c r="AQ11" s="157">
        <v>0</v>
      </c>
      <c r="AR11" s="258">
        <f>SUM(AN11,AO12)</f>
        <v>190</v>
      </c>
      <c r="AS11" s="260">
        <f>COUNTIF(E11:G11,"=10")+COUNTIF(I11:K11,"=10")+COUNTIF(M11:O11,"=10")+COUNTIF(Q11:S11,"=10")+COUNTIF(U11:W11,"=10")+COUNTIF(Y11:AA11,"=10")+COUNTIF(AC11:AE11,"=10")+COUNTIF(AG11:AI11,"=10")+COUNTIF(AK11:AM11,"=10")+COUNTIF(AO11:AQ11,"=10")</f>
        <v>9</v>
      </c>
      <c r="AT11" s="260">
        <f>COUNTIF(E11:G11,"=8")+COUNTIF(I11:K11,"=8")+COUNTIF(M11:O11,"=8")+COUNTIF(Q11:S11,"=8")+COUNTIF(U11:W11,"=8")+COUNTIF(Y11:AA11,"=8")+COUNTIF(AC11:AE11,"=8")+COUNTIF(AG11:AI11,"=8")+COUNTIF(AK11:AM11,"=8")+COUNTIF(AO11:AQ11,"=8")</f>
        <v>7</v>
      </c>
      <c r="AU11" s="262">
        <f>AR11</f>
        <v>190</v>
      </c>
      <c r="AV11" s="320">
        <v>6</v>
      </c>
    </row>
    <row r="12" spans="2:83" ht="15.75" customHeight="1" x14ac:dyDescent="0.25">
      <c r="B12" s="584"/>
      <c r="C12" s="698"/>
      <c r="D12" s="699"/>
      <c r="E12" s="266">
        <f>SUM(E11:G11)</f>
        <v>18</v>
      </c>
      <c r="F12" s="266"/>
      <c r="G12" s="267"/>
      <c r="H12" s="259"/>
      <c r="I12" s="268">
        <f>SUM(I11:K11)</f>
        <v>16</v>
      </c>
      <c r="J12" s="266"/>
      <c r="K12" s="267"/>
      <c r="L12" s="259"/>
      <c r="M12" s="268">
        <f>SUM(M11:O11)</f>
        <v>10</v>
      </c>
      <c r="N12" s="266"/>
      <c r="O12" s="267"/>
      <c r="P12" s="259"/>
      <c r="Q12" s="268">
        <f>SUM(Q11:S11)</f>
        <v>24</v>
      </c>
      <c r="R12" s="266"/>
      <c r="S12" s="267"/>
      <c r="T12" s="259"/>
      <c r="U12" s="268">
        <f>SUM(U11:W11)</f>
        <v>18</v>
      </c>
      <c r="V12" s="266"/>
      <c r="W12" s="267"/>
      <c r="X12" s="259"/>
      <c r="Y12" s="268">
        <f>SUM(Y11:AA11)</f>
        <v>28</v>
      </c>
      <c r="Z12" s="266"/>
      <c r="AA12" s="267"/>
      <c r="AB12" s="259"/>
      <c r="AC12" s="268">
        <f>SUM(AC11:AE11)</f>
        <v>24</v>
      </c>
      <c r="AD12" s="266"/>
      <c r="AE12" s="267"/>
      <c r="AF12" s="259"/>
      <c r="AG12" s="268">
        <f>SUM(AG11:AI11)</f>
        <v>22</v>
      </c>
      <c r="AH12" s="266"/>
      <c r="AI12" s="267"/>
      <c r="AJ12" s="259"/>
      <c r="AK12" s="268">
        <f>SUM(AK11:AM11)</f>
        <v>20</v>
      </c>
      <c r="AL12" s="266"/>
      <c r="AM12" s="267"/>
      <c r="AN12" s="259"/>
      <c r="AO12" s="268">
        <f>SUM(AO11:AQ11)</f>
        <v>10</v>
      </c>
      <c r="AP12" s="266"/>
      <c r="AQ12" s="267"/>
      <c r="AR12" s="259"/>
      <c r="AS12" s="261"/>
      <c r="AT12" s="261"/>
      <c r="AU12" s="263"/>
      <c r="AV12" s="321"/>
    </row>
    <row r="13" spans="2:83" ht="15" customHeight="1" x14ac:dyDescent="0.25">
      <c r="B13" s="531">
        <v>4</v>
      </c>
      <c r="C13" s="682" t="s">
        <v>66</v>
      </c>
      <c r="D13" s="683" t="s">
        <v>47</v>
      </c>
      <c r="E13" s="6">
        <v>10</v>
      </c>
      <c r="F13" s="7">
        <v>10</v>
      </c>
      <c r="G13" s="163">
        <v>8</v>
      </c>
      <c r="H13" s="270">
        <f>E14</f>
        <v>28</v>
      </c>
      <c r="I13" s="8">
        <v>8</v>
      </c>
      <c r="J13" s="7">
        <v>6</v>
      </c>
      <c r="K13" s="7">
        <v>6</v>
      </c>
      <c r="L13" s="270">
        <f>SUM(H13,I14)</f>
        <v>48</v>
      </c>
      <c r="M13" s="8">
        <v>6</v>
      </c>
      <c r="N13" s="7">
        <v>6</v>
      </c>
      <c r="O13" s="7">
        <v>0</v>
      </c>
      <c r="P13" s="270">
        <f>SUM(L13,M14)</f>
        <v>60</v>
      </c>
      <c r="Q13" s="8">
        <v>10</v>
      </c>
      <c r="R13" s="7">
        <v>6</v>
      </c>
      <c r="S13" s="163">
        <v>4</v>
      </c>
      <c r="T13" s="270">
        <f>SUM(P13,Q14)</f>
        <v>80</v>
      </c>
      <c r="U13" s="8">
        <v>8</v>
      </c>
      <c r="V13" s="7">
        <v>8</v>
      </c>
      <c r="W13" s="7">
        <v>8</v>
      </c>
      <c r="X13" s="270">
        <f>SUM(T13,U14)</f>
        <v>104</v>
      </c>
      <c r="Y13" s="6">
        <v>10</v>
      </c>
      <c r="Z13" s="7">
        <v>8</v>
      </c>
      <c r="AA13" s="163">
        <v>6</v>
      </c>
      <c r="AB13" s="270">
        <f>SUM(X13,Y14)</f>
        <v>128</v>
      </c>
      <c r="AC13" s="8">
        <v>10</v>
      </c>
      <c r="AD13" s="7">
        <v>6</v>
      </c>
      <c r="AE13" s="7">
        <v>4</v>
      </c>
      <c r="AF13" s="270">
        <f>SUM(AB13,AC14)</f>
        <v>148</v>
      </c>
      <c r="AG13" s="8">
        <v>10</v>
      </c>
      <c r="AH13" s="7">
        <v>8</v>
      </c>
      <c r="AI13" s="7">
        <v>8</v>
      </c>
      <c r="AJ13" s="270">
        <f>SUM(AF13,AG14)</f>
        <v>174</v>
      </c>
      <c r="AK13" s="8">
        <v>6</v>
      </c>
      <c r="AL13" s="7">
        <v>4</v>
      </c>
      <c r="AM13" s="163">
        <v>4</v>
      </c>
      <c r="AN13" s="270">
        <f>SUM(AJ13,AK14)</f>
        <v>188</v>
      </c>
      <c r="AO13" s="8">
        <v>10</v>
      </c>
      <c r="AP13" s="7">
        <v>4</v>
      </c>
      <c r="AQ13" s="7">
        <v>0</v>
      </c>
      <c r="AR13" s="270">
        <f>SUM(AN13,AO14)</f>
        <v>202</v>
      </c>
      <c r="AS13" s="272">
        <f>COUNTIF(E13:G13,"=10")+COUNTIF(I13:K13,"=10")+COUNTIF(M13:O13,"=10")+COUNTIF(Q13:S13,"=10")+COUNTIF(U13:W13,"=10")+COUNTIF(Y13:AA13,"=10")+COUNTIF(AC13:AE13,"=10")+COUNTIF(AG13:AI13,"=10")+COUNTIF(AK13:AM13,"=10")+COUNTIF(AO13:AQ13,"=10")</f>
        <v>7</v>
      </c>
      <c r="AT13" s="272">
        <f>COUNTIF(E13:G13,"=8")+COUNTIF(I13:K13,"=8")+COUNTIF(M13:O13,"=8")+COUNTIF(Q13:S13,"=8")+COUNTIF(U13:W13,"=8")+COUNTIF(Y13:AA13,"=8")+COUNTIF(AC13:AE13,"=8")+COUNTIF(AG13:AI13,"=8")+COUNTIF(AK13:AM13,"=8")+COUNTIF(AO13:AQ13,"=8")</f>
        <v>8</v>
      </c>
      <c r="AU13" s="274">
        <f>AR13</f>
        <v>202</v>
      </c>
      <c r="AV13" s="264">
        <v>4</v>
      </c>
    </row>
    <row r="14" spans="2:83" ht="15.75" customHeight="1" x14ac:dyDescent="0.25">
      <c r="B14" s="508"/>
      <c r="C14" s="684"/>
      <c r="D14" s="685"/>
      <c r="E14" s="276">
        <f>SUM(E13:G13)</f>
        <v>28</v>
      </c>
      <c r="F14" s="276"/>
      <c r="G14" s="277"/>
      <c r="H14" s="271"/>
      <c r="I14" s="278">
        <f>SUM(I13:K13)</f>
        <v>20</v>
      </c>
      <c r="J14" s="276"/>
      <c r="K14" s="277"/>
      <c r="L14" s="271"/>
      <c r="M14" s="278">
        <f>SUM(M13:O13)</f>
        <v>12</v>
      </c>
      <c r="N14" s="276"/>
      <c r="O14" s="277"/>
      <c r="P14" s="271"/>
      <c r="Q14" s="278">
        <f>SUM(Q13:S13)</f>
        <v>20</v>
      </c>
      <c r="R14" s="276"/>
      <c r="S14" s="277"/>
      <c r="T14" s="271"/>
      <c r="U14" s="278">
        <f>SUM(U13:W13)</f>
        <v>24</v>
      </c>
      <c r="V14" s="276"/>
      <c r="W14" s="277"/>
      <c r="X14" s="271"/>
      <c r="Y14" s="278">
        <f>SUM(Y13:AA13)</f>
        <v>24</v>
      </c>
      <c r="Z14" s="276"/>
      <c r="AA14" s="277"/>
      <c r="AB14" s="271"/>
      <c r="AC14" s="278">
        <f>SUM(AC13:AE13)</f>
        <v>20</v>
      </c>
      <c r="AD14" s="276"/>
      <c r="AE14" s="277"/>
      <c r="AF14" s="271"/>
      <c r="AG14" s="278">
        <f>SUM(AG13:AI13)</f>
        <v>26</v>
      </c>
      <c r="AH14" s="276"/>
      <c r="AI14" s="277"/>
      <c r="AJ14" s="271"/>
      <c r="AK14" s="278">
        <f>SUM(AK13:AM13)</f>
        <v>14</v>
      </c>
      <c r="AL14" s="276"/>
      <c r="AM14" s="277"/>
      <c r="AN14" s="271"/>
      <c r="AO14" s="278">
        <f>SUM(AO13:AQ13)</f>
        <v>14</v>
      </c>
      <c r="AP14" s="276"/>
      <c r="AQ14" s="277"/>
      <c r="AR14" s="271"/>
      <c r="AS14" s="273"/>
      <c r="AT14" s="273"/>
      <c r="AU14" s="275"/>
      <c r="AV14" s="265"/>
    </row>
    <row r="15" spans="2:83" s="22" customFormat="1" ht="15" customHeight="1" x14ac:dyDescent="0.25">
      <c r="B15" s="712">
        <v>5</v>
      </c>
      <c r="C15" s="686" t="s">
        <v>49</v>
      </c>
      <c r="D15" s="687" t="s">
        <v>51</v>
      </c>
      <c r="E15" s="117">
        <v>10</v>
      </c>
      <c r="F15" s="118">
        <v>10</v>
      </c>
      <c r="G15" s="119">
        <v>8</v>
      </c>
      <c r="H15" s="285">
        <f>E16</f>
        <v>28</v>
      </c>
      <c r="I15" s="120">
        <v>10</v>
      </c>
      <c r="J15" s="118">
        <v>8</v>
      </c>
      <c r="K15" s="118">
        <v>6</v>
      </c>
      <c r="L15" s="285">
        <f>SUM(H15,I16)</f>
        <v>52</v>
      </c>
      <c r="M15" s="120">
        <v>10</v>
      </c>
      <c r="N15" s="118">
        <v>8</v>
      </c>
      <c r="O15" s="118">
        <v>6</v>
      </c>
      <c r="P15" s="285">
        <f>SUM(L15,M16)</f>
        <v>76</v>
      </c>
      <c r="Q15" s="120">
        <v>8</v>
      </c>
      <c r="R15" s="118">
        <v>4</v>
      </c>
      <c r="S15" s="119">
        <v>0</v>
      </c>
      <c r="T15" s="285">
        <f>SUM(P15,Q16)</f>
        <v>88</v>
      </c>
      <c r="U15" s="120">
        <v>10</v>
      </c>
      <c r="V15" s="118">
        <v>0</v>
      </c>
      <c r="W15" s="118">
        <v>0</v>
      </c>
      <c r="X15" s="285">
        <f>SUM(T15,U16)</f>
        <v>98</v>
      </c>
      <c r="Y15" s="117">
        <v>10</v>
      </c>
      <c r="Z15" s="118">
        <v>10</v>
      </c>
      <c r="AA15" s="119">
        <v>8</v>
      </c>
      <c r="AB15" s="285">
        <f>SUM(X15,Y16)</f>
        <v>126</v>
      </c>
      <c r="AC15" s="120">
        <v>10</v>
      </c>
      <c r="AD15" s="118">
        <v>8</v>
      </c>
      <c r="AE15" s="118">
        <v>8</v>
      </c>
      <c r="AF15" s="285">
        <f>SUM(AB15,AC16)</f>
        <v>152</v>
      </c>
      <c r="AG15" s="120">
        <v>10</v>
      </c>
      <c r="AH15" s="118">
        <v>6</v>
      </c>
      <c r="AI15" s="118">
        <v>0</v>
      </c>
      <c r="AJ15" s="285">
        <f>SUM(AF15,AG16)</f>
        <v>168</v>
      </c>
      <c r="AK15" s="120">
        <v>10</v>
      </c>
      <c r="AL15" s="118">
        <v>4</v>
      </c>
      <c r="AM15" s="119">
        <v>0</v>
      </c>
      <c r="AN15" s="285">
        <f>SUM(AJ15,AK16)</f>
        <v>182</v>
      </c>
      <c r="AO15" s="120">
        <v>10</v>
      </c>
      <c r="AP15" s="118">
        <v>8</v>
      </c>
      <c r="AQ15" s="118">
        <v>8</v>
      </c>
      <c r="AR15" s="285">
        <f>SUM(AN15,AO16)</f>
        <v>208</v>
      </c>
      <c r="AS15" s="282">
        <f>COUNTIF(E15:G15,"=10")+COUNTIF(I15:K15,"=10")+COUNTIF(M15:O15,"=10")+COUNTIF(Q15:S15,"=10")+COUNTIF(U15:W15,"=10")+COUNTIF(Y15:AA15,"=10")+COUNTIF(AC15:AE15,"=10")+COUNTIF(AG15:AI15,"=10")+COUNTIF(AK15:AM15,"=10")+COUNTIF(AO15:AQ15,"=10")</f>
        <v>11</v>
      </c>
      <c r="AT15" s="282">
        <f>COUNTIF(E15:G15,"=8")+COUNTIF(I15:K15,"=8")+COUNTIF(M15:O15,"=8")+COUNTIF(Q15:S15,"=8")+COUNTIF(U15:W15,"=8")+COUNTIF(Y15:AA15,"=8")+COUNTIF(AC15:AE15,"=8")+COUNTIF(AG15:AI15,"=8")+COUNTIF(AK15:AM15,"=8")+COUNTIF(AO15:AQ15,"=8")</f>
        <v>9</v>
      </c>
      <c r="AU15" s="280">
        <f>AR15</f>
        <v>208</v>
      </c>
      <c r="AV15" s="325">
        <v>3</v>
      </c>
    </row>
    <row r="16" spans="2:83" s="22" customFormat="1" ht="15.75" customHeight="1" x14ac:dyDescent="0.25">
      <c r="B16" s="674"/>
      <c r="C16" s="688"/>
      <c r="D16" s="689"/>
      <c r="E16" s="311">
        <f>SUM(E15:G15)</f>
        <v>28</v>
      </c>
      <c r="F16" s="311"/>
      <c r="G16" s="312"/>
      <c r="H16" s="286"/>
      <c r="I16" s="310">
        <f>SUM(I15:K15)</f>
        <v>24</v>
      </c>
      <c r="J16" s="311"/>
      <c r="K16" s="312"/>
      <c r="L16" s="286"/>
      <c r="M16" s="310">
        <f>SUM(M15:O15)</f>
        <v>24</v>
      </c>
      <c r="N16" s="311"/>
      <c r="O16" s="312"/>
      <c r="P16" s="286"/>
      <c r="Q16" s="310">
        <f>SUM(Q15:S15)</f>
        <v>12</v>
      </c>
      <c r="R16" s="311"/>
      <c r="S16" s="312"/>
      <c r="T16" s="286"/>
      <c r="U16" s="310">
        <f>SUM(U15:W15)</f>
        <v>10</v>
      </c>
      <c r="V16" s="311"/>
      <c r="W16" s="312"/>
      <c r="X16" s="286"/>
      <c r="Y16" s="310">
        <f>SUM(Y15:AA15)</f>
        <v>28</v>
      </c>
      <c r="Z16" s="311"/>
      <c r="AA16" s="312"/>
      <c r="AB16" s="286"/>
      <c r="AC16" s="310">
        <f>SUM(AC15:AE15)</f>
        <v>26</v>
      </c>
      <c r="AD16" s="311"/>
      <c r="AE16" s="312"/>
      <c r="AF16" s="286"/>
      <c r="AG16" s="310">
        <f>SUM(AG15:AI15)</f>
        <v>16</v>
      </c>
      <c r="AH16" s="311"/>
      <c r="AI16" s="312"/>
      <c r="AJ16" s="286"/>
      <c r="AK16" s="310">
        <f>SUM(AK15:AM15)</f>
        <v>14</v>
      </c>
      <c r="AL16" s="311"/>
      <c r="AM16" s="312"/>
      <c r="AN16" s="286"/>
      <c r="AO16" s="310">
        <f>SUM(AO15:AQ15)</f>
        <v>26</v>
      </c>
      <c r="AP16" s="311"/>
      <c r="AQ16" s="312"/>
      <c r="AR16" s="286"/>
      <c r="AS16" s="283"/>
      <c r="AT16" s="283"/>
      <c r="AU16" s="281"/>
      <c r="AV16" s="326"/>
      <c r="AW16" s="108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</row>
    <row r="17" spans="1:83" s="90" customFormat="1" ht="15.75" customHeight="1" x14ac:dyDescent="0.25">
      <c r="A17" s="23"/>
      <c r="B17" s="531">
        <v>6</v>
      </c>
      <c r="C17" s="682" t="s">
        <v>54</v>
      </c>
      <c r="D17" s="683" t="s">
        <v>51</v>
      </c>
      <c r="E17" s="6">
        <v>10</v>
      </c>
      <c r="F17" s="7">
        <v>8</v>
      </c>
      <c r="G17" s="163">
        <v>6</v>
      </c>
      <c r="H17" s="270">
        <f>E18</f>
        <v>24</v>
      </c>
      <c r="I17" s="8">
        <v>10</v>
      </c>
      <c r="J17" s="7">
        <v>4</v>
      </c>
      <c r="K17" s="7">
        <v>4</v>
      </c>
      <c r="L17" s="270">
        <f>SUM(H17,I18)</f>
        <v>42</v>
      </c>
      <c r="M17" s="8">
        <v>8</v>
      </c>
      <c r="N17" s="7">
        <v>8</v>
      </c>
      <c r="O17" s="7">
        <v>8</v>
      </c>
      <c r="P17" s="270">
        <f>SUM(L17,M18)</f>
        <v>66</v>
      </c>
      <c r="Q17" s="8">
        <v>6</v>
      </c>
      <c r="R17" s="7">
        <v>0</v>
      </c>
      <c r="S17" s="163">
        <v>0</v>
      </c>
      <c r="T17" s="270">
        <f>SUM(P17,Q18)</f>
        <v>72</v>
      </c>
      <c r="U17" s="8">
        <v>10</v>
      </c>
      <c r="V17" s="7">
        <v>10</v>
      </c>
      <c r="W17" s="7">
        <v>8</v>
      </c>
      <c r="X17" s="270">
        <f>SUM(T17,U18)</f>
        <v>100</v>
      </c>
      <c r="Y17" s="6">
        <v>10</v>
      </c>
      <c r="Z17" s="7">
        <v>8</v>
      </c>
      <c r="AA17" s="163">
        <v>8</v>
      </c>
      <c r="AB17" s="270">
        <f>SUM(X17,Y18)</f>
        <v>126</v>
      </c>
      <c r="AC17" s="8">
        <v>10</v>
      </c>
      <c r="AD17" s="7">
        <v>8</v>
      </c>
      <c r="AE17" s="7">
        <v>6</v>
      </c>
      <c r="AF17" s="270">
        <f>SUM(AB17,AC18)</f>
        <v>150</v>
      </c>
      <c r="AG17" s="8">
        <v>10</v>
      </c>
      <c r="AH17" s="7">
        <v>10</v>
      </c>
      <c r="AI17" s="7">
        <v>10</v>
      </c>
      <c r="AJ17" s="270">
        <f>SUM(AF17,AG18)</f>
        <v>180</v>
      </c>
      <c r="AK17" s="8">
        <v>6</v>
      </c>
      <c r="AL17" s="7">
        <v>0</v>
      </c>
      <c r="AM17" s="163">
        <v>0</v>
      </c>
      <c r="AN17" s="270">
        <f>SUM(AJ17,AK18)</f>
        <v>186</v>
      </c>
      <c r="AO17" s="8">
        <v>10</v>
      </c>
      <c r="AP17" s="7">
        <v>0</v>
      </c>
      <c r="AQ17" s="7">
        <v>0</v>
      </c>
      <c r="AR17" s="270">
        <f>SUM(AN17,AO18)</f>
        <v>196</v>
      </c>
      <c r="AS17" s="272">
        <f>COUNTIF(E17:G17,"=10")+COUNTIF(I17:K17,"=10")+COUNTIF(M17:O17,"=10")+COUNTIF(Q17:S17,"=10")+COUNTIF(U17:W17,"=10")+COUNTIF(Y17:AA17,"=10")+COUNTIF(AC17:AE17,"=10")+COUNTIF(AG17:AI17,"=10")+COUNTIF(AK17:AM17,"=10")+COUNTIF(AO17:AQ17,"=10")</f>
        <v>10</v>
      </c>
      <c r="AT17" s="272">
        <f>COUNTIF(E17:G17,"=8")+COUNTIF(I17:K17,"=8")+COUNTIF(M17:O17,"=8")+COUNTIF(Q17:S17,"=8")+COUNTIF(U17:W17,"=8")+COUNTIF(Y17:AA17,"=8")+COUNTIF(AC17:AE17,"=8")+COUNTIF(AG17:AI17,"=8")+COUNTIF(AK17:AM17,"=8")+COUNTIF(AO17:AQ17,"=8")</f>
        <v>8</v>
      </c>
      <c r="AU17" s="274">
        <f>AR17</f>
        <v>196</v>
      </c>
      <c r="AV17" s="264">
        <v>5</v>
      </c>
      <c r="AW17" s="108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</row>
    <row r="18" spans="1:83" s="22" customFormat="1" ht="15.75" customHeight="1" x14ac:dyDescent="0.25">
      <c r="B18" s="508"/>
      <c r="C18" s="684"/>
      <c r="D18" s="685"/>
      <c r="E18" s="276">
        <f>SUM(E17:G17)</f>
        <v>24</v>
      </c>
      <c r="F18" s="276"/>
      <c r="G18" s="277"/>
      <c r="H18" s="271"/>
      <c r="I18" s="278">
        <f>SUM(I17:K17)</f>
        <v>18</v>
      </c>
      <c r="J18" s="276"/>
      <c r="K18" s="277"/>
      <c r="L18" s="271"/>
      <c r="M18" s="278">
        <f>SUM(M17:O17)</f>
        <v>24</v>
      </c>
      <c r="N18" s="276"/>
      <c r="O18" s="277"/>
      <c r="P18" s="271"/>
      <c r="Q18" s="278">
        <f>SUM(Q17:S17)</f>
        <v>6</v>
      </c>
      <c r="R18" s="276"/>
      <c r="S18" s="277"/>
      <c r="T18" s="271"/>
      <c r="U18" s="278">
        <f>SUM(U17:W17)</f>
        <v>28</v>
      </c>
      <c r="V18" s="276"/>
      <c r="W18" s="277"/>
      <c r="X18" s="271"/>
      <c r="Y18" s="278">
        <f>SUM(Y17:AA17)</f>
        <v>26</v>
      </c>
      <c r="Z18" s="276"/>
      <c r="AA18" s="277"/>
      <c r="AB18" s="271"/>
      <c r="AC18" s="278">
        <f>SUM(AC17:AE17)</f>
        <v>24</v>
      </c>
      <c r="AD18" s="276"/>
      <c r="AE18" s="277"/>
      <c r="AF18" s="271"/>
      <c r="AG18" s="278">
        <f>SUM(AG17:AI17)</f>
        <v>30</v>
      </c>
      <c r="AH18" s="276"/>
      <c r="AI18" s="277"/>
      <c r="AJ18" s="271"/>
      <c r="AK18" s="278">
        <f>SUM(AK17:AM17)</f>
        <v>6</v>
      </c>
      <c r="AL18" s="276"/>
      <c r="AM18" s="277"/>
      <c r="AN18" s="271"/>
      <c r="AO18" s="278">
        <f>SUM(AO17:AQ17)</f>
        <v>10</v>
      </c>
      <c r="AP18" s="276"/>
      <c r="AQ18" s="277"/>
      <c r="AR18" s="271"/>
      <c r="AS18" s="273"/>
      <c r="AT18" s="273"/>
      <c r="AU18" s="275"/>
      <c r="AV18" s="265"/>
      <c r="AW18" s="108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</row>
    <row r="19" spans="1:83" s="22" customFormat="1" ht="15.75" customHeight="1" x14ac:dyDescent="0.25">
      <c r="B19" s="531">
        <v>7</v>
      </c>
      <c r="C19" s="682" t="s">
        <v>55</v>
      </c>
      <c r="D19" s="683" t="s">
        <v>51</v>
      </c>
      <c r="E19" s="6">
        <v>10</v>
      </c>
      <c r="F19" s="7">
        <v>10</v>
      </c>
      <c r="G19" s="163">
        <v>8</v>
      </c>
      <c r="H19" s="270">
        <f>E20</f>
        <v>28</v>
      </c>
      <c r="I19" s="8">
        <v>10</v>
      </c>
      <c r="J19" s="7">
        <v>10</v>
      </c>
      <c r="K19" s="7">
        <v>6</v>
      </c>
      <c r="L19" s="270">
        <f>SUM(H19,I20)</f>
        <v>54</v>
      </c>
      <c r="M19" s="8">
        <v>4</v>
      </c>
      <c r="N19" s="7">
        <v>4</v>
      </c>
      <c r="O19" s="7">
        <v>0</v>
      </c>
      <c r="P19" s="270">
        <f>SUM(L19,M20)</f>
        <v>62</v>
      </c>
      <c r="Q19" s="8">
        <v>6</v>
      </c>
      <c r="R19" s="7">
        <v>0</v>
      </c>
      <c r="S19" s="163">
        <v>0</v>
      </c>
      <c r="T19" s="270">
        <f>SUM(P19,Q20)</f>
        <v>68</v>
      </c>
      <c r="U19" s="8">
        <v>6</v>
      </c>
      <c r="V19" s="7">
        <v>0</v>
      </c>
      <c r="W19" s="7">
        <v>0</v>
      </c>
      <c r="X19" s="270">
        <f>SUM(T19,U20)</f>
        <v>74</v>
      </c>
      <c r="Y19" s="6">
        <v>10</v>
      </c>
      <c r="Z19" s="7">
        <v>8</v>
      </c>
      <c r="AA19" s="163">
        <v>8</v>
      </c>
      <c r="AB19" s="270">
        <f>SUM(X19,Y20)</f>
        <v>100</v>
      </c>
      <c r="AC19" s="8">
        <v>10</v>
      </c>
      <c r="AD19" s="7">
        <v>8</v>
      </c>
      <c r="AE19" s="7">
        <v>8</v>
      </c>
      <c r="AF19" s="270">
        <f>SUM(AB19,AC20)</f>
        <v>126</v>
      </c>
      <c r="AG19" s="8">
        <v>10</v>
      </c>
      <c r="AH19" s="7">
        <v>8</v>
      </c>
      <c r="AI19" s="7">
        <v>0</v>
      </c>
      <c r="AJ19" s="270">
        <f>SUM(AF19,AG20)</f>
        <v>144</v>
      </c>
      <c r="AK19" s="8">
        <v>8</v>
      </c>
      <c r="AL19" s="7">
        <v>0</v>
      </c>
      <c r="AM19" s="163">
        <v>0</v>
      </c>
      <c r="AN19" s="270">
        <f>SUM(AJ19,AK20)</f>
        <v>152</v>
      </c>
      <c r="AO19" s="8">
        <v>10</v>
      </c>
      <c r="AP19" s="7">
        <v>6</v>
      </c>
      <c r="AQ19" s="7">
        <v>0</v>
      </c>
      <c r="AR19" s="270">
        <f>SUM(AN19,AO20)</f>
        <v>168</v>
      </c>
      <c r="AS19" s="272">
        <f>COUNTIF(E19:G19,"=10")+COUNTIF(I19:K19,"=10")+COUNTIF(M19:O19,"=10")+COUNTIF(Q19:S19,"=10")+COUNTIF(U19:W19,"=10")+COUNTIF(Y19:AA19,"=10")+COUNTIF(AC19:AE19,"=10")+COUNTIF(AG19:AI19,"=10")+COUNTIF(AK19:AM19,"=10")+COUNTIF(AO19:AQ19,"=10")</f>
        <v>8</v>
      </c>
      <c r="AT19" s="272">
        <f>COUNTIF(E19:G19,"=8")+COUNTIF(I19:K19,"=8")+COUNTIF(M19:O19,"=8")+COUNTIF(Q19:S19,"=8")+COUNTIF(U19:W19,"=8")+COUNTIF(Y19:AA19,"=8")+COUNTIF(AC19:AE19,"=8")+COUNTIF(AG19:AI19,"=8")+COUNTIF(AK19:AM19,"=8")+COUNTIF(AO19:AQ19,"=8")</f>
        <v>7</v>
      </c>
      <c r="AU19" s="274">
        <f>AR19</f>
        <v>168</v>
      </c>
      <c r="AV19" s="327">
        <v>8</v>
      </c>
      <c r="AW19" s="108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</row>
    <row r="20" spans="1:83" s="22" customFormat="1" ht="15.75" customHeight="1" x14ac:dyDescent="0.25">
      <c r="B20" s="508"/>
      <c r="C20" s="684"/>
      <c r="D20" s="685"/>
      <c r="E20" s="276">
        <f>SUM(E19:G19)</f>
        <v>28</v>
      </c>
      <c r="F20" s="276"/>
      <c r="G20" s="277"/>
      <c r="H20" s="271"/>
      <c r="I20" s="278">
        <f>SUM(I19:K19)</f>
        <v>26</v>
      </c>
      <c r="J20" s="276"/>
      <c r="K20" s="277"/>
      <c r="L20" s="271"/>
      <c r="M20" s="278">
        <f>SUM(M19:O19)</f>
        <v>8</v>
      </c>
      <c r="N20" s="276"/>
      <c r="O20" s="277"/>
      <c r="P20" s="271"/>
      <c r="Q20" s="278">
        <f>SUM(Q19:S19)</f>
        <v>6</v>
      </c>
      <c r="R20" s="276"/>
      <c r="S20" s="277"/>
      <c r="T20" s="271"/>
      <c r="U20" s="278">
        <f>SUM(U19:W19)</f>
        <v>6</v>
      </c>
      <c r="V20" s="276"/>
      <c r="W20" s="277"/>
      <c r="X20" s="271"/>
      <c r="Y20" s="278">
        <f>SUM(Y19:AA19)</f>
        <v>26</v>
      </c>
      <c r="Z20" s="276"/>
      <c r="AA20" s="277"/>
      <c r="AB20" s="271"/>
      <c r="AC20" s="278">
        <f>SUM(AC19:AE19)</f>
        <v>26</v>
      </c>
      <c r="AD20" s="276"/>
      <c r="AE20" s="277"/>
      <c r="AF20" s="271"/>
      <c r="AG20" s="278">
        <f>SUM(AG19:AI19)</f>
        <v>18</v>
      </c>
      <c r="AH20" s="276"/>
      <c r="AI20" s="277"/>
      <c r="AJ20" s="271"/>
      <c r="AK20" s="278">
        <f>SUM(AK19:AM19)</f>
        <v>8</v>
      </c>
      <c r="AL20" s="276"/>
      <c r="AM20" s="277"/>
      <c r="AN20" s="271"/>
      <c r="AO20" s="278">
        <f>SUM(AO19:AQ19)</f>
        <v>16</v>
      </c>
      <c r="AP20" s="276"/>
      <c r="AQ20" s="277"/>
      <c r="AR20" s="271"/>
      <c r="AS20" s="273"/>
      <c r="AT20" s="273"/>
      <c r="AU20" s="275"/>
      <c r="AV20" s="265"/>
      <c r="AW20" s="108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</row>
    <row r="21" spans="1:83" s="22" customFormat="1" ht="15.75" customHeight="1" x14ac:dyDescent="0.25">
      <c r="B21" s="672">
        <v>8</v>
      </c>
      <c r="C21" s="694" t="s">
        <v>69</v>
      </c>
      <c r="D21" s="695" t="s">
        <v>51</v>
      </c>
      <c r="E21" s="113">
        <v>8</v>
      </c>
      <c r="F21" s="114">
        <v>4</v>
      </c>
      <c r="G21" s="115">
        <v>0</v>
      </c>
      <c r="H21" s="292">
        <f>E22</f>
        <v>12</v>
      </c>
      <c r="I21" s="116">
        <v>8</v>
      </c>
      <c r="J21" s="114">
        <v>4</v>
      </c>
      <c r="K21" s="114">
        <v>0</v>
      </c>
      <c r="L21" s="292">
        <f>SUM(H21,I22)</f>
        <v>24</v>
      </c>
      <c r="M21" s="116">
        <v>6</v>
      </c>
      <c r="N21" s="114">
        <v>0</v>
      </c>
      <c r="O21" s="114">
        <v>0</v>
      </c>
      <c r="P21" s="292">
        <f>SUM(L21,M22)</f>
        <v>30</v>
      </c>
      <c r="Q21" s="116">
        <v>6</v>
      </c>
      <c r="R21" s="114">
        <v>6</v>
      </c>
      <c r="S21" s="115">
        <v>6</v>
      </c>
      <c r="T21" s="292">
        <f>SUM(P21,Q22)</f>
        <v>48</v>
      </c>
      <c r="U21" s="116">
        <v>10</v>
      </c>
      <c r="V21" s="114">
        <v>4</v>
      </c>
      <c r="W21" s="114">
        <v>0</v>
      </c>
      <c r="X21" s="292">
        <f>SUM(T21,U22)</f>
        <v>62</v>
      </c>
      <c r="Y21" s="113">
        <v>6</v>
      </c>
      <c r="Z21" s="114">
        <v>0</v>
      </c>
      <c r="AA21" s="115">
        <v>0</v>
      </c>
      <c r="AB21" s="292">
        <f>SUM(X21,Y22)</f>
        <v>68</v>
      </c>
      <c r="AC21" s="116">
        <v>8</v>
      </c>
      <c r="AD21" s="114">
        <v>8</v>
      </c>
      <c r="AE21" s="114">
        <v>0</v>
      </c>
      <c r="AF21" s="292">
        <f>SUM(AB21,AC22)</f>
        <v>84</v>
      </c>
      <c r="AG21" s="116">
        <v>10</v>
      </c>
      <c r="AH21" s="114">
        <v>4</v>
      </c>
      <c r="AI21" s="114">
        <v>0</v>
      </c>
      <c r="AJ21" s="292">
        <f>SUM(AF21,AG22)</f>
        <v>98</v>
      </c>
      <c r="AK21" s="116">
        <v>6</v>
      </c>
      <c r="AL21" s="114">
        <v>4</v>
      </c>
      <c r="AM21" s="115">
        <v>0</v>
      </c>
      <c r="AN21" s="292">
        <f>SUM(AJ21,AK22)</f>
        <v>108</v>
      </c>
      <c r="AO21" s="116">
        <v>10</v>
      </c>
      <c r="AP21" s="114">
        <v>0</v>
      </c>
      <c r="AQ21" s="114">
        <v>0</v>
      </c>
      <c r="AR21" s="292">
        <f>SUM(AN21,AO22)</f>
        <v>118</v>
      </c>
      <c r="AS21" s="290">
        <f>COUNTIF(E21:G21,"=10")+COUNTIF(I21:K21,"=10")+COUNTIF(M21:O21,"=10")+COUNTIF(Q21:S21,"=10")+COUNTIF(U21:W21,"=10")+COUNTIF(Y21:AA21,"=10")+COUNTIF(AC21:AE21,"=10")+COUNTIF(AG21:AI21,"=10")+COUNTIF(AK21:AM21,"=10")+COUNTIF(AO21:AQ21,"=10")</f>
        <v>3</v>
      </c>
      <c r="AT21" s="290">
        <f>COUNTIF(E21:G21,"=8")+COUNTIF(I21:K21,"=8")+COUNTIF(M21:O21,"=8")+COUNTIF(Q21:S21,"=8")+COUNTIF(U21:W21,"=8")+COUNTIF(Y21:AA21,"=8")+COUNTIF(AC21:AE21,"=8")+COUNTIF(AG21:AI21,"=8")+COUNTIF(AK21:AM21,"=8")+COUNTIF(AO21:AQ21,"=8")</f>
        <v>4</v>
      </c>
      <c r="AU21" s="316">
        <f>AR21</f>
        <v>118</v>
      </c>
      <c r="AV21" s="318">
        <v>1</v>
      </c>
      <c r="AW21" s="108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</row>
    <row r="22" spans="1:83" s="22" customFormat="1" ht="15.75" customHeight="1" x14ac:dyDescent="0.25">
      <c r="B22" s="678"/>
      <c r="C22" s="680"/>
      <c r="D22" s="681"/>
      <c r="E22" s="288">
        <f>SUM(E21:G21)</f>
        <v>12</v>
      </c>
      <c r="F22" s="288"/>
      <c r="G22" s="289"/>
      <c r="H22" s="293"/>
      <c r="I22" s="287">
        <f>SUM(I21:K21)</f>
        <v>12</v>
      </c>
      <c r="J22" s="288"/>
      <c r="K22" s="289"/>
      <c r="L22" s="293"/>
      <c r="M22" s="287">
        <f>SUM(M21:O21)</f>
        <v>6</v>
      </c>
      <c r="N22" s="288"/>
      <c r="O22" s="289"/>
      <c r="P22" s="293"/>
      <c r="Q22" s="287">
        <f>SUM(Q21:S21)</f>
        <v>18</v>
      </c>
      <c r="R22" s="288"/>
      <c r="S22" s="289"/>
      <c r="T22" s="293"/>
      <c r="U22" s="287">
        <f>SUM(U21:W21)</f>
        <v>14</v>
      </c>
      <c r="V22" s="288"/>
      <c r="W22" s="289"/>
      <c r="X22" s="293"/>
      <c r="Y22" s="287">
        <f>SUM(Y21:AA21)</f>
        <v>6</v>
      </c>
      <c r="Z22" s="288"/>
      <c r="AA22" s="289"/>
      <c r="AB22" s="293"/>
      <c r="AC22" s="287">
        <f>SUM(AC21:AE21)</f>
        <v>16</v>
      </c>
      <c r="AD22" s="288"/>
      <c r="AE22" s="289"/>
      <c r="AF22" s="293"/>
      <c r="AG22" s="287">
        <f>SUM(AG21:AI21)</f>
        <v>14</v>
      </c>
      <c r="AH22" s="288"/>
      <c r="AI22" s="289"/>
      <c r="AJ22" s="293"/>
      <c r="AK22" s="287">
        <f>SUM(AK21:AM21)</f>
        <v>10</v>
      </c>
      <c r="AL22" s="288"/>
      <c r="AM22" s="289"/>
      <c r="AN22" s="293"/>
      <c r="AO22" s="287">
        <f>SUM(AO21:AQ21)</f>
        <v>10</v>
      </c>
      <c r="AP22" s="288"/>
      <c r="AQ22" s="289"/>
      <c r="AR22" s="293"/>
      <c r="AS22" s="291"/>
      <c r="AT22" s="291"/>
      <c r="AU22" s="315"/>
      <c r="AV22" s="319"/>
      <c r="AW22" s="108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</row>
    <row r="23" spans="1:83" s="90" customFormat="1" ht="15.75" customHeight="1" x14ac:dyDescent="0.25">
      <c r="A23" s="23"/>
      <c r="B23" s="531">
        <v>9</v>
      </c>
      <c r="C23" s="682" t="s">
        <v>68</v>
      </c>
      <c r="D23" s="683" t="s">
        <v>51</v>
      </c>
      <c r="E23" s="6">
        <v>10</v>
      </c>
      <c r="F23" s="7">
        <v>10</v>
      </c>
      <c r="G23" s="163">
        <v>8</v>
      </c>
      <c r="H23" s="270">
        <f>E24</f>
        <v>28</v>
      </c>
      <c r="I23" s="8">
        <v>8</v>
      </c>
      <c r="J23" s="7">
        <v>0</v>
      </c>
      <c r="K23" s="7">
        <v>0</v>
      </c>
      <c r="L23" s="270">
        <f>SUM(H23,I24)</f>
        <v>36</v>
      </c>
      <c r="M23" s="8">
        <v>8</v>
      </c>
      <c r="N23" s="7">
        <v>6</v>
      </c>
      <c r="O23" s="7">
        <v>0</v>
      </c>
      <c r="P23" s="270">
        <f>SUM(L23,M24)</f>
        <v>50</v>
      </c>
      <c r="Q23" s="8">
        <v>4</v>
      </c>
      <c r="R23" s="7">
        <v>0</v>
      </c>
      <c r="S23" s="163">
        <v>0</v>
      </c>
      <c r="T23" s="270">
        <f>SUM(P23,Q24)</f>
        <v>54</v>
      </c>
      <c r="U23" s="8">
        <v>4</v>
      </c>
      <c r="V23" s="7">
        <v>0</v>
      </c>
      <c r="W23" s="7">
        <v>0</v>
      </c>
      <c r="X23" s="270">
        <f>SUM(T23,U24)</f>
        <v>58</v>
      </c>
      <c r="Y23" s="6">
        <v>10</v>
      </c>
      <c r="Z23" s="7">
        <v>8</v>
      </c>
      <c r="AA23" s="163">
        <v>4</v>
      </c>
      <c r="AB23" s="270">
        <f>SUM(X23,Y24)</f>
        <v>80</v>
      </c>
      <c r="AC23" s="8">
        <v>10</v>
      </c>
      <c r="AD23" s="7">
        <v>8</v>
      </c>
      <c r="AE23" s="7">
        <v>8</v>
      </c>
      <c r="AF23" s="270">
        <f>SUM(AB23,AC24)</f>
        <v>106</v>
      </c>
      <c r="AG23" s="8">
        <v>6</v>
      </c>
      <c r="AH23" s="7">
        <v>0</v>
      </c>
      <c r="AI23" s="7">
        <v>0</v>
      </c>
      <c r="AJ23" s="270">
        <f>SUM(AF23,AG24)</f>
        <v>112</v>
      </c>
      <c r="AK23" s="8">
        <v>10</v>
      </c>
      <c r="AL23" s="7">
        <v>0</v>
      </c>
      <c r="AM23" s="163">
        <v>0</v>
      </c>
      <c r="AN23" s="270">
        <f>SUM(AJ23,AK24)</f>
        <v>122</v>
      </c>
      <c r="AO23" s="8">
        <v>0</v>
      </c>
      <c r="AP23" s="7">
        <v>0</v>
      </c>
      <c r="AQ23" s="7">
        <v>0</v>
      </c>
      <c r="AR23" s="270">
        <f>SUM(AN23,AO24)</f>
        <v>122</v>
      </c>
      <c r="AS23" s="272">
        <f>COUNTIF(E23:G23,"=10")+COUNTIF(I23:K23,"=10")+COUNTIF(M23:O23,"=10")+COUNTIF(Q23:S23,"=10")+COUNTIF(U23:W23,"=10")+COUNTIF(Y23:AA23,"=10")+COUNTIF(AC23:AE23,"=10")+COUNTIF(AG23:AI23,"=10")+COUNTIF(AK23:AM23,"=10")+COUNTIF(AO23:AQ23,"=10")</f>
        <v>5</v>
      </c>
      <c r="AT23" s="272">
        <f>COUNTIF(E23:G23,"=8")+COUNTIF(I23:K23,"=8")+COUNTIF(M23:O23,"=8")+COUNTIF(Q23:S23,"=8")+COUNTIF(U23:W23,"=8")+COUNTIF(Y23:AA23,"=8")+COUNTIF(AC23:AE23,"=8")+COUNTIF(AG23:AI23,"=8")+COUNTIF(AK23:AM23,"=8")+COUNTIF(AO23:AQ23,"=8")</f>
        <v>6</v>
      </c>
      <c r="AU23" s="274">
        <f>AR23</f>
        <v>122</v>
      </c>
      <c r="AV23" s="264">
        <v>10</v>
      </c>
      <c r="AW23" s="108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</row>
    <row r="24" spans="1:83" s="22" customFormat="1" ht="15.75" customHeight="1" x14ac:dyDescent="0.25">
      <c r="B24" s="508"/>
      <c r="C24" s="684"/>
      <c r="D24" s="685"/>
      <c r="E24" s="276">
        <f>SUM(E23:G23)</f>
        <v>28</v>
      </c>
      <c r="F24" s="276"/>
      <c r="G24" s="277"/>
      <c r="H24" s="271"/>
      <c r="I24" s="278">
        <f>SUM(I23:K23)</f>
        <v>8</v>
      </c>
      <c r="J24" s="276"/>
      <c r="K24" s="277"/>
      <c r="L24" s="271"/>
      <c r="M24" s="278">
        <f>SUM(M23:O23)</f>
        <v>14</v>
      </c>
      <c r="N24" s="276"/>
      <c r="O24" s="277"/>
      <c r="P24" s="271"/>
      <c r="Q24" s="278">
        <f>SUM(Q23:S23)</f>
        <v>4</v>
      </c>
      <c r="R24" s="276"/>
      <c r="S24" s="277"/>
      <c r="T24" s="271"/>
      <c r="U24" s="278">
        <f>SUM(U23:W23)</f>
        <v>4</v>
      </c>
      <c r="V24" s="276"/>
      <c r="W24" s="277"/>
      <c r="X24" s="271"/>
      <c r="Y24" s="278">
        <f>SUM(Y23:AA23)</f>
        <v>22</v>
      </c>
      <c r="Z24" s="276"/>
      <c r="AA24" s="277"/>
      <c r="AB24" s="271"/>
      <c r="AC24" s="278">
        <f>SUM(AC23:AE23)</f>
        <v>26</v>
      </c>
      <c r="AD24" s="276"/>
      <c r="AE24" s="277"/>
      <c r="AF24" s="271"/>
      <c r="AG24" s="278">
        <f>SUM(AG23:AI23)</f>
        <v>6</v>
      </c>
      <c r="AH24" s="276"/>
      <c r="AI24" s="277"/>
      <c r="AJ24" s="271"/>
      <c r="AK24" s="278">
        <f>SUM(AK23:AM23)</f>
        <v>10</v>
      </c>
      <c r="AL24" s="276"/>
      <c r="AM24" s="277"/>
      <c r="AN24" s="271"/>
      <c r="AO24" s="278">
        <f>SUM(AO23:AQ23)</f>
        <v>0</v>
      </c>
      <c r="AP24" s="276"/>
      <c r="AQ24" s="277"/>
      <c r="AR24" s="271"/>
      <c r="AS24" s="273"/>
      <c r="AT24" s="273"/>
      <c r="AU24" s="275"/>
      <c r="AV24" s="265"/>
      <c r="AW24" s="108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</row>
    <row r="25" spans="1:83" s="22" customFormat="1" ht="15.75" customHeight="1" x14ac:dyDescent="0.25">
      <c r="B25" s="570">
        <v>10</v>
      </c>
      <c r="C25" s="696" t="s">
        <v>63</v>
      </c>
      <c r="D25" s="697" t="s">
        <v>51</v>
      </c>
      <c r="E25" s="156">
        <v>8</v>
      </c>
      <c r="F25" s="157">
        <v>8</v>
      </c>
      <c r="G25" s="162">
        <v>6</v>
      </c>
      <c r="H25" s="258">
        <f>E26</f>
        <v>22</v>
      </c>
      <c r="I25" s="158">
        <v>8</v>
      </c>
      <c r="J25" s="157">
        <v>6</v>
      </c>
      <c r="K25" s="157">
        <v>6</v>
      </c>
      <c r="L25" s="258">
        <f>SUM(H25,I26)</f>
        <v>42</v>
      </c>
      <c r="M25" s="158">
        <v>10</v>
      </c>
      <c r="N25" s="157">
        <v>10</v>
      </c>
      <c r="O25" s="157">
        <v>8</v>
      </c>
      <c r="P25" s="258">
        <f>SUM(L25,M26)</f>
        <v>70</v>
      </c>
      <c r="Q25" s="158">
        <v>6</v>
      </c>
      <c r="R25" s="157">
        <v>4</v>
      </c>
      <c r="S25" s="162">
        <v>0</v>
      </c>
      <c r="T25" s="258">
        <f>SUM(P25,Q26)</f>
        <v>80</v>
      </c>
      <c r="U25" s="158">
        <v>10</v>
      </c>
      <c r="V25" s="157">
        <v>8</v>
      </c>
      <c r="W25" s="157">
        <v>4</v>
      </c>
      <c r="X25" s="258">
        <f>SUM(T25,U26)</f>
        <v>102</v>
      </c>
      <c r="Y25" s="156">
        <v>10</v>
      </c>
      <c r="Z25" s="157">
        <v>8</v>
      </c>
      <c r="AA25" s="162">
        <v>4</v>
      </c>
      <c r="AB25" s="258">
        <f>SUM(X25,Y26)</f>
        <v>124</v>
      </c>
      <c r="AC25" s="158">
        <v>10</v>
      </c>
      <c r="AD25" s="157">
        <v>4</v>
      </c>
      <c r="AE25" s="157">
        <v>0</v>
      </c>
      <c r="AF25" s="258">
        <f>SUM(AB25,AC26)</f>
        <v>138</v>
      </c>
      <c r="AG25" s="158">
        <v>8</v>
      </c>
      <c r="AH25" s="157">
        <v>4</v>
      </c>
      <c r="AI25" s="157">
        <v>0</v>
      </c>
      <c r="AJ25" s="258">
        <f>SUM(AF25,AG26)</f>
        <v>150</v>
      </c>
      <c r="AK25" s="158">
        <v>10</v>
      </c>
      <c r="AL25" s="157">
        <v>0</v>
      </c>
      <c r="AM25" s="162">
        <v>0</v>
      </c>
      <c r="AN25" s="258">
        <f>SUM(AJ25,AK26)</f>
        <v>160</v>
      </c>
      <c r="AO25" s="158">
        <v>8</v>
      </c>
      <c r="AP25" s="157">
        <v>4</v>
      </c>
      <c r="AQ25" s="157">
        <v>0</v>
      </c>
      <c r="AR25" s="258">
        <f>SUM(AN25,AO26)</f>
        <v>172</v>
      </c>
      <c r="AS25" s="260">
        <f>COUNTIF(E25:G25,"=10")+COUNTIF(I25:K25,"=10")+COUNTIF(M25:O25,"=10")+COUNTIF(Q25:S25,"=10")+COUNTIF(U25:W25,"=10")+COUNTIF(Y25:AA25,"=10")+COUNTIF(AC25:AE25,"=10")+COUNTIF(AG25:AI25,"=10")+COUNTIF(AK25:AM25,"=10")+COUNTIF(AO25:AQ25,"=10")</f>
        <v>6</v>
      </c>
      <c r="AT25" s="260">
        <f>COUNTIF(E25:G25,"=8")+COUNTIF(I25:K25,"=8")+COUNTIF(M25:O25,"=8")+COUNTIF(Q25:S25,"=8")+COUNTIF(U25:W25,"=8")+COUNTIF(Y25:AA25,"=8")+COUNTIF(AC25:AE25,"=8")+COUNTIF(AG25:AI25,"=8")+COUNTIF(AK25:AM25,"=8")+COUNTIF(AO25:AQ25,"=8")</f>
        <v>8</v>
      </c>
      <c r="AU25" s="262">
        <f>AR25</f>
        <v>172</v>
      </c>
      <c r="AV25" s="320">
        <v>7</v>
      </c>
      <c r="AW25" s="108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</row>
    <row r="26" spans="1:83" s="22" customFormat="1" ht="15.75" customHeight="1" x14ac:dyDescent="0.25">
      <c r="B26" s="584"/>
      <c r="C26" s="698"/>
      <c r="D26" s="699"/>
      <c r="E26" s="266">
        <f>SUM(E25:G25)</f>
        <v>22</v>
      </c>
      <c r="F26" s="266"/>
      <c r="G26" s="267"/>
      <c r="H26" s="259"/>
      <c r="I26" s="268">
        <f>SUM(I25:K25)</f>
        <v>20</v>
      </c>
      <c r="J26" s="266"/>
      <c r="K26" s="267"/>
      <c r="L26" s="259"/>
      <c r="M26" s="268">
        <f>SUM(M25:O25)</f>
        <v>28</v>
      </c>
      <c r="N26" s="266"/>
      <c r="O26" s="267"/>
      <c r="P26" s="259"/>
      <c r="Q26" s="268">
        <f>SUM(Q25:S25)</f>
        <v>10</v>
      </c>
      <c r="R26" s="266"/>
      <c r="S26" s="267"/>
      <c r="T26" s="259"/>
      <c r="U26" s="268">
        <f>SUM(U25:W25)</f>
        <v>22</v>
      </c>
      <c r="V26" s="266"/>
      <c r="W26" s="267"/>
      <c r="X26" s="259"/>
      <c r="Y26" s="268">
        <f>SUM(Y25:AA25)</f>
        <v>22</v>
      </c>
      <c r="Z26" s="266"/>
      <c r="AA26" s="267"/>
      <c r="AB26" s="259"/>
      <c r="AC26" s="268">
        <f>SUM(AC25:AE25)</f>
        <v>14</v>
      </c>
      <c r="AD26" s="266"/>
      <c r="AE26" s="267"/>
      <c r="AF26" s="259"/>
      <c r="AG26" s="268">
        <f>SUM(AG25:AI25)</f>
        <v>12</v>
      </c>
      <c r="AH26" s="266"/>
      <c r="AI26" s="267"/>
      <c r="AJ26" s="259"/>
      <c r="AK26" s="268">
        <f>SUM(AK25:AM25)</f>
        <v>10</v>
      </c>
      <c r="AL26" s="266"/>
      <c r="AM26" s="267"/>
      <c r="AN26" s="259"/>
      <c r="AO26" s="268">
        <f>SUM(AO25:AQ25)</f>
        <v>12</v>
      </c>
      <c r="AP26" s="266"/>
      <c r="AQ26" s="267"/>
      <c r="AR26" s="259"/>
      <c r="AS26" s="261"/>
      <c r="AT26" s="261"/>
      <c r="AU26" s="263"/>
      <c r="AV26" s="321"/>
      <c r="AW26" s="108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</row>
    <row r="27" spans="1:83" s="22" customFormat="1" ht="15.75" customHeight="1" x14ac:dyDescent="0.25">
      <c r="B27" s="531">
        <v>11</v>
      </c>
      <c r="C27" s="682" t="s">
        <v>57</v>
      </c>
      <c r="D27" s="683" t="s">
        <v>51</v>
      </c>
      <c r="E27" s="6">
        <v>8</v>
      </c>
      <c r="F27" s="7">
        <v>8</v>
      </c>
      <c r="G27" s="163">
        <v>0</v>
      </c>
      <c r="H27" s="270">
        <f>E28</f>
        <v>16</v>
      </c>
      <c r="I27" s="8">
        <v>10</v>
      </c>
      <c r="J27" s="7">
        <v>8</v>
      </c>
      <c r="K27" s="7">
        <v>6</v>
      </c>
      <c r="L27" s="270">
        <f>SUM(H27,I28)</f>
        <v>40</v>
      </c>
      <c r="M27" s="8">
        <v>10</v>
      </c>
      <c r="N27" s="7">
        <v>8</v>
      </c>
      <c r="O27" s="7">
        <v>6</v>
      </c>
      <c r="P27" s="270">
        <f>SUM(L27,M28)</f>
        <v>64</v>
      </c>
      <c r="Q27" s="8">
        <v>6</v>
      </c>
      <c r="R27" s="7">
        <v>6</v>
      </c>
      <c r="S27" s="163">
        <v>0</v>
      </c>
      <c r="T27" s="270">
        <f>SUM(P27,Q28)</f>
        <v>76</v>
      </c>
      <c r="U27" s="8">
        <v>0</v>
      </c>
      <c r="V27" s="7">
        <v>0</v>
      </c>
      <c r="W27" s="7">
        <v>0</v>
      </c>
      <c r="X27" s="270">
        <f>SUM(T27,U28)</f>
        <v>76</v>
      </c>
      <c r="Y27" s="6">
        <v>10</v>
      </c>
      <c r="Z27" s="7">
        <v>0</v>
      </c>
      <c r="AA27" s="163">
        <v>0</v>
      </c>
      <c r="AB27" s="270">
        <f>SUM(X27,Y28)</f>
        <v>86</v>
      </c>
      <c r="AC27" s="8">
        <v>10</v>
      </c>
      <c r="AD27" s="7">
        <v>8</v>
      </c>
      <c r="AE27" s="7">
        <v>6</v>
      </c>
      <c r="AF27" s="270">
        <f>SUM(AB27,AC28)</f>
        <v>110</v>
      </c>
      <c r="AG27" s="8">
        <v>8</v>
      </c>
      <c r="AH27" s="7">
        <v>6</v>
      </c>
      <c r="AI27" s="7">
        <v>0</v>
      </c>
      <c r="AJ27" s="270">
        <f>SUM(AF27,AG28)</f>
        <v>124</v>
      </c>
      <c r="AK27" s="8">
        <v>10</v>
      </c>
      <c r="AL27" s="7">
        <v>4</v>
      </c>
      <c r="AM27" s="163">
        <v>0</v>
      </c>
      <c r="AN27" s="270">
        <f>SUM(AJ27,AK28)</f>
        <v>138</v>
      </c>
      <c r="AO27" s="8">
        <v>6</v>
      </c>
      <c r="AP27" s="7">
        <v>0</v>
      </c>
      <c r="AQ27" s="7">
        <v>0</v>
      </c>
      <c r="AR27" s="270">
        <f>SUM(AN27,AO28)</f>
        <v>144</v>
      </c>
      <c r="AS27" s="272">
        <f>COUNTIF(E27:G27,"=10")+COUNTIF(I27:K27,"=10")+COUNTIF(M27:O27,"=10")+COUNTIF(Q27:S27,"=10")+COUNTIF(U27:W27,"=10")+COUNTIF(Y27:AA27,"=10")+COUNTIF(AC27:AE27,"=10")+COUNTIF(AG27:AI27,"=10")+COUNTIF(AK27:AM27,"=10")+COUNTIF(AO27:AQ27,"=10")</f>
        <v>5</v>
      </c>
      <c r="AT27" s="272">
        <f>COUNTIF(E27:G27,"=8")+COUNTIF(I27:K27,"=8")+COUNTIF(M27:O27,"=8")+COUNTIF(Q27:S27,"=8")+COUNTIF(U27:W27,"=8")+COUNTIF(Y27:AA27,"=8")+COUNTIF(AC27:AE27,"=8")+COUNTIF(AG27:AI27,"=8")+COUNTIF(AK27:AM27,"=8")+COUNTIF(AO27:AQ27,"=8")</f>
        <v>6</v>
      </c>
      <c r="AU27" s="274">
        <f>AR27</f>
        <v>144</v>
      </c>
      <c r="AV27" s="264">
        <v>9</v>
      </c>
      <c r="AW27" s="108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</row>
    <row r="28" spans="1:83" s="22" customFormat="1" ht="15.75" customHeight="1" x14ac:dyDescent="0.25">
      <c r="B28" s="508"/>
      <c r="C28" s="700"/>
      <c r="D28" s="701"/>
      <c r="E28" s="276">
        <f>SUM(E27:G27)</f>
        <v>16</v>
      </c>
      <c r="F28" s="276"/>
      <c r="G28" s="277"/>
      <c r="H28" s="271"/>
      <c r="I28" s="278">
        <f>SUM(I27:K27)</f>
        <v>24</v>
      </c>
      <c r="J28" s="276"/>
      <c r="K28" s="277"/>
      <c r="L28" s="271"/>
      <c r="M28" s="278">
        <f>SUM(M27:O27)</f>
        <v>24</v>
      </c>
      <c r="N28" s="276"/>
      <c r="O28" s="277"/>
      <c r="P28" s="271"/>
      <c r="Q28" s="278">
        <f>SUM(Q27:S27)</f>
        <v>12</v>
      </c>
      <c r="R28" s="276"/>
      <c r="S28" s="277"/>
      <c r="T28" s="271"/>
      <c r="U28" s="278">
        <f>SUM(U27:W27)</f>
        <v>0</v>
      </c>
      <c r="V28" s="276"/>
      <c r="W28" s="277"/>
      <c r="X28" s="271"/>
      <c r="Y28" s="278">
        <f>SUM(Y27:AA27)</f>
        <v>10</v>
      </c>
      <c r="Z28" s="276"/>
      <c r="AA28" s="277"/>
      <c r="AB28" s="271"/>
      <c r="AC28" s="278">
        <f>SUM(AC27:AE27)</f>
        <v>24</v>
      </c>
      <c r="AD28" s="276"/>
      <c r="AE28" s="277"/>
      <c r="AF28" s="271"/>
      <c r="AG28" s="278">
        <f>SUM(AG27:AI27)</f>
        <v>14</v>
      </c>
      <c r="AH28" s="276"/>
      <c r="AI28" s="277"/>
      <c r="AJ28" s="271"/>
      <c r="AK28" s="278">
        <f>SUM(AK27:AM27)</f>
        <v>14</v>
      </c>
      <c r="AL28" s="276"/>
      <c r="AM28" s="277"/>
      <c r="AN28" s="271"/>
      <c r="AO28" s="278">
        <f>SUM(AO27:AQ27)</f>
        <v>6</v>
      </c>
      <c r="AP28" s="276"/>
      <c r="AQ28" s="277"/>
      <c r="AR28" s="271"/>
      <c r="AS28" s="273"/>
      <c r="AT28" s="273"/>
      <c r="AU28" s="275"/>
      <c r="AV28" s="265"/>
      <c r="AW28" s="108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</row>
    <row r="29" spans="1:83" s="22" customFormat="1" ht="15" customHeight="1" x14ac:dyDescent="0.25">
      <c r="B29" s="713">
        <v>12</v>
      </c>
      <c r="C29" s="714" t="s">
        <v>64</v>
      </c>
      <c r="D29" s="715" t="s">
        <v>51</v>
      </c>
      <c r="E29" s="101">
        <v>10</v>
      </c>
      <c r="F29" s="102">
        <v>8</v>
      </c>
      <c r="G29" s="103">
        <v>6</v>
      </c>
      <c r="H29" s="329">
        <f>E30</f>
        <v>24</v>
      </c>
      <c r="I29" s="104">
        <v>10</v>
      </c>
      <c r="J29" s="102">
        <v>8</v>
      </c>
      <c r="K29" s="102">
        <v>4</v>
      </c>
      <c r="L29" s="329">
        <f>SUM(H29,I30)</f>
        <v>46</v>
      </c>
      <c r="M29" s="104">
        <v>10</v>
      </c>
      <c r="N29" s="102">
        <v>10</v>
      </c>
      <c r="O29" s="102">
        <v>4</v>
      </c>
      <c r="P29" s="329">
        <f>SUM(L29,M30)</f>
        <v>70</v>
      </c>
      <c r="Q29" s="104">
        <v>8</v>
      </c>
      <c r="R29" s="102">
        <v>8</v>
      </c>
      <c r="S29" s="103">
        <v>8</v>
      </c>
      <c r="T29" s="329">
        <f>SUM(P29,Q30)</f>
        <v>94</v>
      </c>
      <c r="U29" s="104">
        <v>10</v>
      </c>
      <c r="V29" s="102">
        <v>8</v>
      </c>
      <c r="W29" s="102">
        <v>6</v>
      </c>
      <c r="X29" s="329">
        <f>SUM(T29,U30)</f>
        <v>118</v>
      </c>
      <c r="Y29" s="101">
        <v>10</v>
      </c>
      <c r="Z29" s="102">
        <v>10</v>
      </c>
      <c r="AA29" s="103">
        <v>6</v>
      </c>
      <c r="AB29" s="329">
        <f>SUM(X29,Y30)</f>
        <v>144</v>
      </c>
      <c r="AC29" s="104">
        <v>10</v>
      </c>
      <c r="AD29" s="102">
        <v>10</v>
      </c>
      <c r="AE29" s="102">
        <v>4</v>
      </c>
      <c r="AF29" s="329">
        <f>SUM(AB29,AC30)</f>
        <v>168</v>
      </c>
      <c r="AG29" s="104">
        <v>6</v>
      </c>
      <c r="AH29" s="102">
        <v>4</v>
      </c>
      <c r="AI29" s="102">
        <v>4</v>
      </c>
      <c r="AJ29" s="329">
        <f>SUM(AF29,AG30)</f>
        <v>182</v>
      </c>
      <c r="AK29" s="104">
        <v>8</v>
      </c>
      <c r="AL29" s="102">
        <v>4</v>
      </c>
      <c r="AM29" s="103">
        <v>4</v>
      </c>
      <c r="AN29" s="329">
        <f>SUM(AJ29,AK30)</f>
        <v>198</v>
      </c>
      <c r="AO29" s="104">
        <v>8</v>
      </c>
      <c r="AP29" s="102">
        <v>6</v>
      </c>
      <c r="AQ29" s="102">
        <v>0</v>
      </c>
      <c r="AR29" s="329">
        <f>SUM(AN29,AO30)</f>
        <v>212</v>
      </c>
      <c r="AS29" s="331">
        <f>COUNTIF(E29:G29,"=10")+COUNTIF(I29:K29,"=10")+COUNTIF(M29:O29,"=10")+COUNTIF(Q29:S29,"=10")+COUNTIF(U29:W29,"=10")+COUNTIF(Y29:AA29,"=10")+COUNTIF(AC29:AE29,"=10")+COUNTIF(AG29:AI29,"=10")+COUNTIF(AK29:AM29,"=10")+COUNTIF(AO29:AQ29,"=10")</f>
        <v>9</v>
      </c>
      <c r="AT29" s="331">
        <f>COUNTIF(E29:G29,"=8")+COUNTIF(I29:K29,"=8")+COUNTIF(M29:O29,"=8")+COUNTIF(Q29:S29,"=8")+COUNTIF(U29:W29,"=8")+COUNTIF(Y29:AA29,"=8")+COUNTIF(AC29:AE29,"=8")+COUNTIF(AG29:AI29,"=8")+COUNTIF(AK29:AM29,"=8")+COUNTIF(AO29:AQ29,"=8")</f>
        <v>8</v>
      </c>
      <c r="AU29" s="333">
        <f>AR29</f>
        <v>212</v>
      </c>
      <c r="AV29" s="335">
        <v>2</v>
      </c>
      <c r="AW29" s="108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</row>
    <row r="30" spans="1:83" s="22" customFormat="1" ht="15.75" customHeight="1" x14ac:dyDescent="0.25">
      <c r="B30" s="676"/>
      <c r="C30" s="714"/>
      <c r="D30" s="715"/>
      <c r="E30" s="337">
        <f>SUM(E29:G29)</f>
        <v>24</v>
      </c>
      <c r="F30" s="337"/>
      <c r="G30" s="338"/>
      <c r="H30" s="330"/>
      <c r="I30" s="339">
        <f>SUM(I29:K29)</f>
        <v>22</v>
      </c>
      <c r="J30" s="337"/>
      <c r="K30" s="338"/>
      <c r="L30" s="330"/>
      <c r="M30" s="339">
        <f>SUM(M29:O29)</f>
        <v>24</v>
      </c>
      <c r="N30" s="337"/>
      <c r="O30" s="338"/>
      <c r="P30" s="330"/>
      <c r="Q30" s="339">
        <f>SUM(Q29:S29)</f>
        <v>24</v>
      </c>
      <c r="R30" s="337"/>
      <c r="S30" s="338"/>
      <c r="T30" s="330"/>
      <c r="U30" s="339">
        <f>SUM(U29:W29)</f>
        <v>24</v>
      </c>
      <c r="V30" s="337"/>
      <c r="W30" s="338"/>
      <c r="X30" s="330"/>
      <c r="Y30" s="339">
        <f>SUM(Y29:AA29)</f>
        <v>26</v>
      </c>
      <c r="Z30" s="337"/>
      <c r="AA30" s="338"/>
      <c r="AB30" s="330"/>
      <c r="AC30" s="339">
        <f>SUM(AC29:AE29)</f>
        <v>24</v>
      </c>
      <c r="AD30" s="337"/>
      <c r="AE30" s="338"/>
      <c r="AF30" s="330"/>
      <c r="AG30" s="339">
        <f>SUM(AG29:AI29)</f>
        <v>14</v>
      </c>
      <c r="AH30" s="337"/>
      <c r="AI30" s="338"/>
      <c r="AJ30" s="330"/>
      <c r="AK30" s="339">
        <f>SUM(AK29:AM29)</f>
        <v>16</v>
      </c>
      <c r="AL30" s="337"/>
      <c r="AM30" s="338"/>
      <c r="AN30" s="330"/>
      <c r="AO30" s="339">
        <f>SUM(AO29:AQ29)</f>
        <v>14</v>
      </c>
      <c r="AP30" s="337"/>
      <c r="AQ30" s="338"/>
      <c r="AR30" s="330"/>
      <c r="AS30" s="332"/>
      <c r="AT30" s="332"/>
      <c r="AU30" s="334"/>
      <c r="AV30" s="336"/>
      <c r="AW30" s="108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</row>
    <row r="31" spans="1:83" s="22" customFormat="1" ht="15" customHeight="1" x14ac:dyDescent="0.25">
      <c r="B31" s="713">
        <v>13</v>
      </c>
      <c r="C31" s="704" t="s">
        <v>67</v>
      </c>
      <c r="D31" s="705" t="s">
        <v>51</v>
      </c>
      <c r="E31" s="101">
        <v>10</v>
      </c>
      <c r="F31" s="102">
        <v>10</v>
      </c>
      <c r="G31" s="103">
        <v>6</v>
      </c>
      <c r="H31" s="329">
        <f>E32</f>
        <v>26</v>
      </c>
      <c r="I31" s="104">
        <v>0</v>
      </c>
      <c r="J31" s="102">
        <v>0</v>
      </c>
      <c r="K31" s="102">
        <v>0</v>
      </c>
      <c r="L31" s="329">
        <f>SUM(H31,I32)</f>
        <v>26</v>
      </c>
      <c r="M31" s="104">
        <v>4</v>
      </c>
      <c r="N31" s="102">
        <v>0</v>
      </c>
      <c r="O31" s="102">
        <v>0</v>
      </c>
      <c r="P31" s="329">
        <f>SUM(L31,M32)</f>
        <v>30</v>
      </c>
      <c r="Q31" s="104">
        <v>10</v>
      </c>
      <c r="R31" s="102">
        <v>4</v>
      </c>
      <c r="S31" s="103">
        <v>0</v>
      </c>
      <c r="T31" s="329">
        <f>SUM(P31,Q32)</f>
        <v>44</v>
      </c>
      <c r="U31" s="104">
        <v>0</v>
      </c>
      <c r="V31" s="102">
        <v>0</v>
      </c>
      <c r="W31" s="102">
        <v>0</v>
      </c>
      <c r="X31" s="329">
        <f>SUM(T31,U32)</f>
        <v>44</v>
      </c>
      <c r="Y31" s="101">
        <v>8</v>
      </c>
      <c r="Z31" s="102">
        <v>6</v>
      </c>
      <c r="AA31" s="103">
        <v>6</v>
      </c>
      <c r="AB31" s="329">
        <f>SUM(X31,Y32)</f>
        <v>64</v>
      </c>
      <c r="AC31" s="104">
        <v>10</v>
      </c>
      <c r="AD31" s="102">
        <v>4</v>
      </c>
      <c r="AE31" s="102">
        <v>0</v>
      </c>
      <c r="AF31" s="329">
        <f>SUM(AB31,AC32)</f>
        <v>78</v>
      </c>
      <c r="AG31" s="104">
        <v>8</v>
      </c>
      <c r="AH31" s="102">
        <v>0</v>
      </c>
      <c r="AI31" s="102">
        <v>0</v>
      </c>
      <c r="AJ31" s="329">
        <f>SUM(AF31,AG32)</f>
        <v>86</v>
      </c>
      <c r="AK31" s="104">
        <v>6</v>
      </c>
      <c r="AL31" s="102">
        <v>0</v>
      </c>
      <c r="AM31" s="103">
        <v>0</v>
      </c>
      <c r="AN31" s="329">
        <f>SUM(AJ31,AK32)</f>
        <v>92</v>
      </c>
      <c r="AO31" s="104">
        <v>8</v>
      </c>
      <c r="AP31" s="102">
        <v>0</v>
      </c>
      <c r="AQ31" s="102">
        <v>0</v>
      </c>
      <c r="AR31" s="329">
        <f>SUM(AN31,AO32)</f>
        <v>100</v>
      </c>
      <c r="AS31" s="331">
        <f>COUNTIF(E31:G31,"=10")+COUNTIF(I31:K31,"=10")+COUNTIF(M31:O31,"=10")+COUNTIF(Q31:S31,"=10")+COUNTIF(U31:W31,"=10")+COUNTIF(Y31:AA31,"=10")+COUNTIF(AC31:AE31,"=10")+COUNTIF(AG31:AI31,"=10")+COUNTIF(AK31:AM31,"=10")+COUNTIF(AO31:AQ31,"=10")</f>
        <v>4</v>
      </c>
      <c r="AT31" s="331">
        <f>COUNTIF(E31:G31,"=8")+COUNTIF(I31:K31,"=8")+COUNTIF(M31:O31,"=8")+COUNTIF(Q31:S31,"=8")+COUNTIF(U31:W31,"=8")+COUNTIF(Y31:AA31,"=8")+COUNTIF(AC31:AE31,"=8")+COUNTIF(AG31:AI31,"=8")+COUNTIF(AK31:AM31,"=8")+COUNTIF(AO31:AQ31,"=8")</f>
        <v>3</v>
      </c>
      <c r="AU31" s="333">
        <f>AR31</f>
        <v>100</v>
      </c>
      <c r="AV31" s="335">
        <v>2</v>
      </c>
      <c r="AW31" s="108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</row>
    <row r="32" spans="1:83" s="22" customFormat="1" ht="15" customHeight="1" x14ac:dyDescent="0.25">
      <c r="B32" s="676"/>
      <c r="C32" s="692"/>
      <c r="D32" s="693"/>
      <c r="E32" s="337">
        <f>SUM(E31:G31)</f>
        <v>26</v>
      </c>
      <c r="F32" s="337"/>
      <c r="G32" s="338"/>
      <c r="H32" s="330"/>
      <c r="I32" s="339">
        <f>SUM(I31:K31)</f>
        <v>0</v>
      </c>
      <c r="J32" s="337"/>
      <c r="K32" s="338"/>
      <c r="L32" s="330"/>
      <c r="M32" s="339">
        <f>SUM(M31:O31)</f>
        <v>4</v>
      </c>
      <c r="N32" s="337"/>
      <c r="O32" s="338"/>
      <c r="P32" s="330"/>
      <c r="Q32" s="339">
        <f>SUM(Q31:S31)</f>
        <v>14</v>
      </c>
      <c r="R32" s="337"/>
      <c r="S32" s="338"/>
      <c r="T32" s="330"/>
      <c r="U32" s="339">
        <f>SUM(U31:W31)</f>
        <v>0</v>
      </c>
      <c r="V32" s="337"/>
      <c r="W32" s="338"/>
      <c r="X32" s="330"/>
      <c r="Y32" s="339">
        <f>SUM(Y31:AA31)</f>
        <v>20</v>
      </c>
      <c r="Z32" s="337"/>
      <c r="AA32" s="338"/>
      <c r="AB32" s="330"/>
      <c r="AC32" s="339">
        <f>SUM(AC31:AE31)</f>
        <v>14</v>
      </c>
      <c r="AD32" s="337"/>
      <c r="AE32" s="338"/>
      <c r="AF32" s="330"/>
      <c r="AG32" s="339">
        <f>SUM(AG31:AI31)</f>
        <v>8</v>
      </c>
      <c r="AH32" s="337"/>
      <c r="AI32" s="338"/>
      <c r="AJ32" s="330"/>
      <c r="AK32" s="339">
        <f>SUM(AK31:AM31)</f>
        <v>6</v>
      </c>
      <c r="AL32" s="337"/>
      <c r="AM32" s="338"/>
      <c r="AN32" s="330"/>
      <c r="AO32" s="339">
        <f>SUM(AO31:AQ31)</f>
        <v>8</v>
      </c>
      <c r="AP32" s="337"/>
      <c r="AQ32" s="338"/>
      <c r="AR32" s="330"/>
      <c r="AS32" s="332"/>
      <c r="AT32" s="332"/>
      <c r="AU32" s="334"/>
      <c r="AV32" s="336"/>
      <c r="AW32" s="108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</row>
    <row r="33" spans="2:48" s="22" customFormat="1" ht="15" customHeight="1" x14ac:dyDescent="0.25">
      <c r="B33" s="531">
        <v>14</v>
      </c>
      <c r="C33" s="682" t="s">
        <v>50</v>
      </c>
      <c r="D33" s="682" t="s">
        <v>51</v>
      </c>
      <c r="E33" s="6">
        <v>10</v>
      </c>
      <c r="F33" s="7">
        <v>8</v>
      </c>
      <c r="G33" s="163">
        <v>0</v>
      </c>
      <c r="H33" s="270">
        <f>E34</f>
        <v>18</v>
      </c>
      <c r="I33" s="8">
        <v>0</v>
      </c>
      <c r="J33" s="7">
        <v>0</v>
      </c>
      <c r="K33" s="7">
        <v>0</v>
      </c>
      <c r="L33" s="270">
        <f>SUM(H33,I34)</f>
        <v>18</v>
      </c>
      <c r="M33" s="8">
        <v>8</v>
      </c>
      <c r="N33" s="7">
        <v>6</v>
      </c>
      <c r="O33" s="7">
        <v>6</v>
      </c>
      <c r="P33" s="270">
        <f>SUM(L33,M34)</f>
        <v>38</v>
      </c>
      <c r="Q33" s="8">
        <v>0</v>
      </c>
      <c r="R33" s="7">
        <v>0</v>
      </c>
      <c r="S33" s="163">
        <v>0</v>
      </c>
      <c r="T33" s="270">
        <f>SUM(P33,Q34)</f>
        <v>38</v>
      </c>
      <c r="U33" s="8">
        <v>0</v>
      </c>
      <c r="V33" s="7">
        <v>0</v>
      </c>
      <c r="W33" s="7">
        <v>0</v>
      </c>
      <c r="X33" s="270">
        <f>SUM(T33,U34)</f>
        <v>38</v>
      </c>
      <c r="Y33" s="6">
        <v>8</v>
      </c>
      <c r="Z33" s="7">
        <v>6</v>
      </c>
      <c r="AA33" s="163">
        <v>4</v>
      </c>
      <c r="AB33" s="270">
        <f>SUM(X33,Y34)</f>
        <v>56</v>
      </c>
      <c r="AC33" s="8">
        <v>10</v>
      </c>
      <c r="AD33" s="7">
        <v>4</v>
      </c>
      <c r="AE33" s="7">
        <v>0</v>
      </c>
      <c r="AF33" s="270">
        <f>SUM(AB33,AC34)</f>
        <v>70</v>
      </c>
      <c r="AG33" s="8">
        <v>10</v>
      </c>
      <c r="AH33" s="7">
        <v>0</v>
      </c>
      <c r="AI33" s="7">
        <v>0</v>
      </c>
      <c r="AJ33" s="270">
        <f>SUM(AF33,AG34)</f>
        <v>80</v>
      </c>
      <c r="AK33" s="8">
        <v>0</v>
      </c>
      <c r="AL33" s="7">
        <v>0</v>
      </c>
      <c r="AM33" s="163">
        <v>0</v>
      </c>
      <c r="AN33" s="270">
        <f>SUM(AJ33,AK34)</f>
        <v>80</v>
      </c>
      <c r="AO33" s="8">
        <v>0</v>
      </c>
      <c r="AP33" s="7">
        <v>0</v>
      </c>
      <c r="AQ33" s="7">
        <v>0</v>
      </c>
      <c r="AR33" s="270">
        <f>SUM(AN33,AO34)</f>
        <v>80</v>
      </c>
      <c r="AS33" s="272">
        <f>COUNTIF(E33:G33,"=10")+COUNTIF(I33:K33,"=10")+COUNTIF(M33:O33,"=10")+COUNTIF(Q33:S33,"=10")+COUNTIF(U33:W33,"=10")+COUNTIF(Y33:AA33,"=10")+COUNTIF(AC33:AE33,"=10")+COUNTIF(AG33:AI33,"=10")+COUNTIF(AK33:AM33,"=10")+COUNTIF(AO33:AQ33,"=10")</f>
        <v>3</v>
      </c>
      <c r="AT33" s="272">
        <f>COUNTIF(E33:G33,"=8")+COUNTIF(I33:K33,"=8")+COUNTIF(M33:O33,"=8")+COUNTIF(Q33:S33,"=8")+COUNTIF(U33:W33,"=8")+COUNTIF(Y33:AA33,"=8")+COUNTIF(AC33:AE33,"=8")+COUNTIF(AG33:AI33,"=8")+COUNTIF(AK33:AM33,"=8")+COUNTIF(AO33:AQ33,"=8")</f>
        <v>3</v>
      </c>
      <c r="AU33" s="274">
        <f>AR33</f>
        <v>80</v>
      </c>
      <c r="AV33" s="264">
        <v>13</v>
      </c>
    </row>
    <row r="34" spans="2:48" s="22" customFormat="1" ht="15" customHeight="1" x14ac:dyDescent="0.25">
      <c r="B34" s="508"/>
      <c r="C34" s="684"/>
      <c r="D34" s="684"/>
      <c r="E34" s="276">
        <f>SUM(E33:G33)</f>
        <v>18</v>
      </c>
      <c r="F34" s="276"/>
      <c r="G34" s="277"/>
      <c r="H34" s="271"/>
      <c r="I34" s="278">
        <f>SUM(I33:K33)</f>
        <v>0</v>
      </c>
      <c r="J34" s="276"/>
      <c r="K34" s="277"/>
      <c r="L34" s="271"/>
      <c r="M34" s="278">
        <f>SUM(M33:O33)</f>
        <v>20</v>
      </c>
      <c r="N34" s="276"/>
      <c r="O34" s="277"/>
      <c r="P34" s="271"/>
      <c r="Q34" s="278">
        <f>SUM(Q33:S33)</f>
        <v>0</v>
      </c>
      <c r="R34" s="276"/>
      <c r="S34" s="277"/>
      <c r="T34" s="271"/>
      <c r="U34" s="278">
        <f>SUM(U33:W33)</f>
        <v>0</v>
      </c>
      <c r="V34" s="276"/>
      <c r="W34" s="277"/>
      <c r="X34" s="271"/>
      <c r="Y34" s="278">
        <f>SUM(Y33:AA33)</f>
        <v>18</v>
      </c>
      <c r="Z34" s="276"/>
      <c r="AA34" s="277"/>
      <c r="AB34" s="271"/>
      <c r="AC34" s="278">
        <f>SUM(AC33:AE33)</f>
        <v>14</v>
      </c>
      <c r="AD34" s="276"/>
      <c r="AE34" s="277"/>
      <c r="AF34" s="271"/>
      <c r="AG34" s="278">
        <f>SUM(AG33:AI33)</f>
        <v>10</v>
      </c>
      <c r="AH34" s="276"/>
      <c r="AI34" s="277"/>
      <c r="AJ34" s="271"/>
      <c r="AK34" s="278">
        <f>SUM(AK33:AM33)</f>
        <v>0</v>
      </c>
      <c r="AL34" s="276"/>
      <c r="AM34" s="277"/>
      <c r="AN34" s="271"/>
      <c r="AO34" s="278">
        <f>SUM(AO33:AQ33)</f>
        <v>0</v>
      </c>
      <c r="AP34" s="276"/>
      <c r="AQ34" s="277"/>
      <c r="AR34" s="271"/>
      <c r="AS34" s="273"/>
      <c r="AT34" s="273"/>
      <c r="AU34" s="275"/>
      <c r="AV34" s="265"/>
    </row>
    <row r="35" spans="2:48" s="22" customFormat="1" ht="15" customHeight="1" x14ac:dyDescent="0.25">
      <c r="B35" s="570">
        <v>15</v>
      </c>
      <c r="C35" s="696" t="s">
        <v>59</v>
      </c>
      <c r="D35" s="696" t="s">
        <v>51</v>
      </c>
      <c r="E35" s="156">
        <v>10</v>
      </c>
      <c r="F35" s="157">
        <v>6</v>
      </c>
      <c r="G35" s="162">
        <v>6</v>
      </c>
      <c r="H35" s="258">
        <f>E36</f>
        <v>22</v>
      </c>
      <c r="I35" s="158">
        <v>0</v>
      </c>
      <c r="J35" s="157">
        <v>0</v>
      </c>
      <c r="K35" s="157">
        <v>0</v>
      </c>
      <c r="L35" s="258">
        <f>SUM(H35,I36)</f>
        <v>22</v>
      </c>
      <c r="M35" s="158">
        <v>8</v>
      </c>
      <c r="N35" s="157">
        <v>6</v>
      </c>
      <c r="O35" s="157">
        <v>4</v>
      </c>
      <c r="P35" s="258">
        <f>SUM(L35,M36)</f>
        <v>40</v>
      </c>
      <c r="Q35" s="158">
        <v>10</v>
      </c>
      <c r="R35" s="157">
        <v>0</v>
      </c>
      <c r="S35" s="162">
        <v>0</v>
      </c>
      <c r="T35" s="258">
        <f>SUM(P35,Q36)</f>
        <v>50</v>
      </c>
      <c r="U35" s="158">
        <v>6</v>
      </c>
      <c r="V35" s="157">
        <v>0</v>
      </c>
      <c r="W35" s="157">
        <v>0</v>
      </c>
      <c r="X35" s="258">
        <f>SUM(T35,U36)</f>
        <v>56</v>
      </c>
      <c r="Y35" s="156">
        <v>10</v>
      </c>
      <c r="Z35" s="157">
        <v>6</v>
      </c>
      <c r="AA35" s="162">
        <v>6</v>
      </c>
      <c r="AB35" s="258">
        <f>SUM(X35,Y36)</f>
        <v>78</v>
      </c>
      <c r="AC35" s="158">
        <v>10</v>
      </c>
      <c r="AD35" s="157">
        <v>0</v>
      </c>
      <c r="AE35" s="157">
        <v>0</v>
      </c>
      <c r="AF35" s="258">
        <f>SUM(AB35,AC36)</f>
        <v>88</v>
      </c>
      <c r="AG35" s="158">
        <v>6</v>
      </c>
      <c r="AH35" s="157">
        <v>0</v>
      </c>
      <c r="AI35" s="157">
        <v>0</v>
      </c>
      <c r="AJ35" s="258">
        <f>SUM(AF35,AG36)</f>
        <v>94</v>
      </c>
      <c r="AK35" s="158">
        <v>6</v>
      </c>
      <c r="AL35" s="157">
        <v>0</v>
      </c>
      <c r="AM35" s="162">
        <v>0</v>
      </c>
      <c r="AN35" s="258">
        <f>SUM(AJ35,AK36)</f>
        <v>100</v>
      </c>
      <c r="AO35" s="158">
        <v>0</v>
      </c>
      <c r="AP35" s="157">
        <v>0</v>
      </c>
      <c r="AQ35" s="157">
        <v>0</v>
      </c>
      <c r="AR35" s="258">
        <f>SUM(AN35,AO36)</f>
        <v>100</v>
      </c>
      <c r="AS35" s="260">
        <f>COUNTIF(E35:G35,"=10")+COUNTIF(I35:K35,"=10")+COUNTIF(M35:O35,"=10")+COUNTIF(Q35:S35,"=10")+COUNTIF(U35:W35,"=10")+COUNTIF(Y35:AA35,"=10")+COUNTIF(AC35:AE35,"=10")+COUNTIF(AG35:AI35,"=10")+COUNTIF(AK35:AM35,"=10")+COUNTIF(AO35:AQ35,"=10")</f>
        <v>4</v>
      </c>
      <c r="AT35" s="260">
        <f>COUNTIF(E35:G35,"=8")+COUNTIF(I35:K35,"=8")+COUNTIF(M35:O35,"=8")+COUNTIF(Q35:S35,"=8")+COUNTIF(U35:W35,"=8")+COUNTIF(Y35:AA35,"=8")+COUNTIF(AC35:AE35,"=8")+COUNTIF(AG35:AI35,"=8")+COUNTIF(AK35:AM35,"=8")+COUNTIF(AO35:AQ35,"=8")</f>
        <v>1</v>
      </c>
      <c r="AU35" s="262">
        <f>AR35</f>
        <v>100</v>
      </c>
      <c r="AV35" s="264">
        <v>11</v>
      </c>
    </row>
    <row r="36" spans="2:48" s="22" customFormat="1" ht="15" customHeight="1" thickBot="1" x14ac:dyDescent="0.3">
      <c r="B36" s="707"/>
      <c r="C36" s="708"/>
      <c r="D36" s="708"/>
      <c r="E36" s="346">
        <f>SUM(E35:G35)</f>
        <v>22</v>
      </c>
      <c r="F36" s="346"/>
      <c r="G36" s="347"/>
      <c r="H36" s="340"/>
      <c r="I36" s="345">
        <f>SUM(I35:K35)</f>
        <v>0</v>
      </c>
      <c r="J36" s="346"/>
      <c r="K36" s="347"/>
      <c r="L36" s="340"/>
      <c r="M36" s="345">
        <f>SUM(M35:O35)</f>
        <v>18</v>
      </c>
      <c r="N36" s="346"/>
      <c r="O36" s="347"/>
      <c r="P36" s="340"/>
      <c r="Q36" s="345">
        <f>SUM(Q35:S35)</f>
        <v>10</v>
      </c>
      <c r="R36" s="346"/>
      <c r="S36" s="347"/>
      <c r="T36" s="340"/>
      <c r="U36" s="345">
        <f>SUM(U35:W35)</f>
        <v>6</v>
      </c>
      <c r="V36" s="346"/>
      <c r="W36" s="347"/>
      <c r="X36" s="340"/>
      <c r="Y36" s="345">
        <f>SUM(Y35:AA35)</f>
        <v>22</v>
      </c>
      <c r="Z36" s="346"/>
      <c r="AA36" s="347"/>
      <c r="AB36" s="340"/>
      <c r="AC36" s="345">
        <f>SUM(AC35:AE35)</f>
        <v>10</v>
      </c>
      <c r="AD36" s="346"/>
      <c r="AE36" s="347"/>
      <c r="AF36" s="340"/>
      <c r="AG36" s="345">
        <f>SUM(AG35:AI35)</f>
        <v>6</v>
      </c>
      <c r="AH36" s="346"/>
      <c r="AI36" s="347"/>
      <c r="AJ36" s="340"/>
      <c r="AK36" s="345">
        <f>SUM(AK35:AM35)</f>
        <v>6</v>
      </c>
      <c r="AL36" s="346"/>
      <c r="AM36" s="347"/>
      <c r="AN36" s="340"/>
      <c r="AO36" s="345">
        <f>SUM(AO35:AQ35)</f>
        <v>0</v>
      </c>
      <c r="AP36" s="346"/>
      <c r="AQ36" s="347"/>
      <c r="AR36" s="340"/>
      <c r="AS36" s="341"/>
      <c r="AT36" s="341"/>
      <c r="AU36" s="342"/>
      <c r="AV36" s="236"/>
    </row>
    <row r="37" spans="2:48" s="22" customFormat="1" x14ac:dyDescent="0.25"/>
    <row r="38" spans="2:48" s="22" customFormat="1" x14ac:dyDescent="0.25"/>
  </sheetData>
  <mergeCells count="434">
    <mergeCell ref="AS31:AS32"/>
    <mergeCell ref="AT31:AT32"/>
    <mergeCell ref="AU31:AU32"/>
    <mergeCell ref="AV31:AV32"/>
    <mergeCell ref="E32:G32"/>
    <mergeCell ref="I32:K32"/>
    <mergeCell ref="M32:O32"/>
    <mergeCell ref="Q32:S32"/>
    <mergeCell ref="U32:W32"/>
    <mergeCell ref="Y32:AA32"/>
    <mergeCell ref="AC32:AE32"/>
    <mergeCell ref="AG32:AI32"/>
    <mergeCell ref="AK32:AM32"/>
    <mergeCell ref="AO32:AQ32"/>
    <mergeCell ref="AN31:AN32"/>
    <mergeCell ref="AJ31:AJ32"/>
    <mergeCell ref="AF31:AF32"/>
    <mergeCell ref="AB31:AB32"/>
    <mergeCell ref="X31:X32"/>
    <mergeCell ref="T31:T32"/>
    <mergeCell ref="P31:P32"/>
    <mergeCell ref="L31:L32"/>
    <mergeCell ref="H31:H32"/>
    <mergeCell ref="AS29:AS30"/>
    <mergeCell ref="AT29:AT30"/>
    <mergeCell ref="AU29:AU30"/>
    <mergeCell ref="AV29:AV30"/>
    <mergeCell ref="E30:G30"/>
    <mergeCell ref="I30:K30"/>
    <mergeCell ref="M30:O30"/>
    <mergeCell ref="Q30:S30"/>
    <mergeCell ref="U30:W30"/>
    <mergeCell ref="Y30:AA30"/>
    <mergeCell ref="AC30:AE30"/>
    <mergeCell ref="AG30:AI30"/>
    <mergeCell ref="AK30:AM30"/>
    <mergeCell ref="AO30:AQ30"/>
    <mergeCell ref="AB29:AB30"/>
    <mergeCell ref="X29:X30"/>
    <mergeCell ref="T29:T30"/>
    <mergeCell ref="P29:P30"/>
    <mergeCell ref="L29:L30"/>
    <mergeCell ref="H29:H30"/>
    <mergeCell ref="B29:B30"/>
    <mergeCell ref="C29:C30"/>
    <mergeCell ref="D29:D30"/>
    <mergeCell ref="AF29:AF30"/>
    <mergeCell ref="AJ29:AJ30"/>
    <mergeCell ref="AN29:AN30"/>
    <mergeCell ref="AR29:AR30"/>
    <mergeCell ref="B31:B32"/>
    <mergeCell ref="D31:D32"/>
    <mergeCell ref="C31:C32"/>
    <mergeCell ref="AR31:AR32"/>
    <mergeCell ref="AB27:AB28"/>
    <mergeCell ref="AF27:AF28"/>
    <mergeCell ref="AJ27:AJ28"/>
    <mergeCell ref="AN27:AN28"/>
    <mergeCell ref="AR27:AR28"/>
    <mergeCell ref="Y28:AA28"/>
    <mergeCell ref="AC28:AE28"/>
    <mergeCell ref="AG28:AI28"/>
    <mergeCell ref="AK28:AM28"/>
    <mergeCell ref="AO28:AQ28"/>
    <mergeCell ref="AF25:AF26"/>
    <mergeCell ref="AJ25:AJ26"/>
    <mergeCell ref="AN25:AN26"/>
    <mergeCell ref="AR25:AR26"/>
    <mergeCell ref="Y26:AA26"/>
    <mergeCell ref="AC26:AE26"/>
    <mergeCell ref="AG26:AI26"/>
    <mergeCell ref="AK26:AM26"/>
    <mergeCell ref="AO26:AQ26"/>
    <mergeCell ref="AB17:AB18"/>
    <mergeCell ref="AF17:AF18"/>
    <mergeCell ref="AJ17:AJ18"/>
    <mergeCell ref="AN17:AN18"/>
    <mergeCell ref="AR17:AR18"/>
    <mergeCell ref="Y18:AA18"/>
    <mergeCell ref="AC18:AE18"/>
    <mergeCell ref="AG18:AI18"/>
    <mergeCell ref="AK18:AM18"/>
    <mergeCell ref="AO18:AQ18"/>
    <mergeCell ref="AB15:AB16"/>
    <mergeCell ref="AF15:AF16"/>
    <mergeCell ref="AJ15:AJ16"/>
    <mergeCell ref="AN15:AN16"/>
    <mergeCell ref="AR15:AR16"/>
    <mergeCell ref="Y16:AA16"/>
    <mergeCell ref="AC16:AE16"/>
    <mergeCell ref="AG16:AI16"/>
    <mergeCell ref="AK16:AM16"/>
    <mergeCell ref="AO16:AQ16"/>
    <mergeCell ref="AO12:AQ12"/>
    <mergeCell ref="AB13:AB14"/>
    <mergeCell ref="AF13:AF14"/>
    <mergeCell ref="AJ13:AJ14"/>
    <mergeCell ref="AN13:AN14"/>
    <mergeCell ref="AR13:AR14"/>
    <mergeCell ref="Y14:AA14"/>
    <mergeCell ref="AC14:AE14"/>
    <mergeCell ref="AG14:AI14"/>
    <mergeCell ref="AK14:AM14"/>
    <mergeCell ref="AO14:AQ14"/>
    <mergeCell ref="AU23:AU24"/>
    <mergeCell ref="B25:B26"/>
    <mergeCell ref="C25:C26"/>
    <mergeCell ref="AV21:AV22"/>
    <mergeCell ref="AV23:AV24"/>
    <mergeCell ref="AV25:AV26"/>
    <mergeCell ref="AV27:AV28"/>
    <mergeCell ref="AV5:AV6"/>
    <mergeCell ref="AV7:AV8"/>
    <mergeCell ref="AV9:AV10"/>
    <mergeCell ref="AV11:AV12"/>
    <mergeCell ref="AV13:AV14"/>
    <mergeCell ref="AV15:AV16"/>
    <mergeCell ref="AV17:AV18"/>
    <mergeCell ref="AV19:AV20"/>
    <mergeCell ref="AB9:AB10"/>
    <mergeCell ref="AF9:AF10"/>
    <mergeCell ref="AJ9:AJ10"/>
    <mergeCell ref="AN9:AN10"/>
    <mergeCell ref="AR9:AR10"/>
    <mergeCell ref="Y10:AA10"/>
    <mergeCell ref="AC10:AE10"/>
    <mergeCell ref="AG10:AI10"/>
    <mergeCell ref="AK10:AM10"/>
    <mergeCell ref="AU25:AU26"/>
    <mergeCell ref="E26:G26"/>
    <mergeCell ref="I26:K26"/>
    <mergeCell ref="M26:O26"/>
    <mergeCell ref="Q26:S26"/>
    <mergeCell ref="U26:W26"/>
    <mergeCell ref="B27:B28"/>
    <mergeCell ref="C27:C28"/>
    <mergeCell ref="D27:D28"/>
    <mergeCell ref="H27:H28"/>
    <mergeCell ref="L27:L28"/>
    <mergeCell ref="P27:P28"/>
    <mergeCell ref="T27:T28"/>
    <mergeCell ref="X27:X28"/>
    <mergeCell ref="AS27:AS28"/>
    <mergeCell ref="AT27:AT28"/>
    <mergeCell ref="AU27:AU28"/>
    <mergeCell ref="E28:G28"/>
    <mergeCell ref="I28:K28"/>
    <mergeCell ref="M28:O28"/>
    <mergeCell ref="Q28:S28"/>
    <mergeCell ref="U28:W28"/>
    <mergeCell ref="D25:D26"/>
    <mergeCell ref="AB25:AB26"/>
    <mergeCell ref="E24:G24"/>
    <mergeCell ref="I24:K24"/>
    <mergeCell ref="M24:O24"/>
    <mergeCell ref="Q24:S24"/>
    <mergeCell ref="U24:W24"/>
    <mergeCell ref="C21:C22"/>
    <mergeCell ref="B23:B24"/>
    <mergeCell ref="C23:C24"/>
    <mergeCell ref="D23:D24"/>
    <mergeCell ref="H23:H24"/>
    <mergeCell ref="L23:L24"/>
    <mergeCell ref="P23:P24"/>
    <mergeCell ref="T23:T24"/>
    <mergeCell ref="D21:D22"/>
    <mergeCell ref="B21:B22"/>
    <mergeCell ref="X23:X24"/>
    <mergeCell ref="AS23:AS24"/>
    <mergeCell ref="AG22:AI22"/>
    <mergeCell ref="AK22:AM22"/>
    <mergeCell ref="AO22:AQ22"/>
    <mergeCell ref="AB23:AB24"/>
    <mergeCell ref="AF23:AF24"/>
    <mergeCell ref="AJ23:AJ24"/>
    <mergeCell ref="AN23:AN24"/>
    <mergeCell ref="AR23:AR24"/>
    <mergeCell ref="Y24:AA24"/>
    <mergeCell ref="AC24:AE24"/>
    <mergeCell ref="AG24:AI24"/>
    <mergeCell ref="AK24:AM24"/>
    <mergeCell ref="AO24:AQ24"/>
    <mergeCell ref="AU21:AU22"/>
    <mergeCell ref="E22:G22"/>
    <mergeCell ref="I22:K22"/>
    <mergeCell ref="M22:O22"/>
    <mergeCell ref="Q22:S22"/>
    <mergeCell ref="U22:W22"/>
    <mergeCell ref="X17:X18"/>
    <mergeCell ref="B19:B20"/>
    <mergeCell ref="C19:C20"/>
    <mergeCell ref="D19:D20"/>
    <mergeCell ref="B17:B18"/>
    <mergeCell ref="C17:C18"/>
    <mergeCell ref="D17:D18"/>
    <mergeCell ref="X21:X22"/>
    <mergeCell ref="T21:T22"/>
    <mergeCell ref="P21:P22"/>
    <mergeCell ref="L21:L22"/>
    <mergeCell ref="H21:H22"/>
    <mergeCell ref="Q20:S20"/>
    <mergeCell ref="M20:O20"/>
    <mergeCell ref="I20:K20"/>
    <mergeCell ref="E20:G20"/>
    <mergeCell ref="AU19:AU20"/>
    <mergeCell ref="AT19:AT20"/>
    <mergeCell ref="AU5:AU6"/>
    <mergeCell ref="AT7:AT8"/>
    <mergeCell ref="AU7:AU8"/>
    <mergeCell ref="AS7:AS8"/>
    <mergeCell ref="X15:X16"/>
    <mergeCell ref="T15:T16"/>
    <mergeCell ref="P15:P16"/>
    <mergeCell ref="U16:W16"/>
    <mergeCell ref="Q16:S16"/>
    <mergeCell ref="P13:P14"/>
    <mergeCell ref="T13:T14"/>
    <mergeCell ref="AU11:AU12"/>
    <mergeCell ref="AT11:AT12"/>
    <mergeCell ref="AS11:AS12"/>
    <mergeCell ref="AU9:AU10"/>
    <mergeCell ref="AT9:AT10"/>
    <mergeCell ref="AS9:AS10"/>
    <mergeCell ref="AJ11:AJ12"/>
    <mergeCell ref="AN11:AN12"/>
    <mergeCell ref="AR11:AR12"/>
    <mergeCell ref="Y12:AA12"/>
    <mergeCell ref="AC12:AE12"/>
    <mergeCell ref="AG12:AI12"/>
    <mergeCell ref="AK12:AM12"/>
    <mergeCell ref="M16:O16"/>
    <mergeCell ref="I16:K16"/>
    <mergeCell ref="E16:G16"/>
    <mergeCell ref="U20:W20"/>
    <mergeCell ref="P19:P20"/>
    <mergeCell ref="X19:X20"/>
    <mergeCell ref="AB19:AB20"/>
    <mergeCell ref="AF19:AF20"/>
    <mergeCell ref="AO10:AQ10"/>
    <mergeCell ref="AB11:AB12"/>
    <mergeCell ref="AF11:AF12"/>
    <mergeCell ref="T17:T18"/>
    <mergeCell ref="P17:P18"/>
    <mergeCell ref="H17:H18"/>
    <mergeCell ref="L17:L18"/>
    <mergeCell ref="E18:G18"/>
    <mergeCell ref="I18:K18"/>
    <mergeCell ref="M18:O18"/>
    <mergeCell ref="Q18:S18"/>
    <mergeCell ref="E14:G14"/>
    <mergeCell ref="I14:K14"/>
    <mergeCell ref="M14:O14"/>
    <mergeCell ref="Q14:S14"/>
    <mergeCell ref="U14:W14"/>
    <mergeCell ref="B5:B6"/>
    <mergeCell ref="C5:C6"/>
    <mergeCell ref="D5:D6"/>
    <mergeCell ref="E5:G5"/>
    <mergeCell ref="H5:H6"/>
    <mergeCell ref="U5:W5"/>
    <mergeCell ref="X5:X6"/>
    <mergeCell ref="AS5:AS6"/>
    <mergeCell ref="AT5:AT6"/>
    <mergeCell ref="Y5:AA5"/>
    <mergeCell ref="AB5:AB6"/>
    <mergeCell ref="AC5:AE5"/>
    <mergeCell ref="AF5:AF6"/>
    <mergeCell ref="AG5:AI5"/>
    <mergeCell ref="AJ5:AJ6"/>
    <mergeCell ref="AK5:AM5"/>
    <mergeCell ref="AN5:AN6"/>
    <mergeCell ref="AO5:AQ5"/>
    <mergeCell ref="AR5:AR6"/>
    <mergeCell ref="E10:G10"/>
    <mergeCell ref="B7:B8"/>
    <mergeCell ref="P9:P10"/>
    <mergeCell ref="T9:T10"/>
    <mergeCell ref="AB7:AB8"/>
    <mergeCell ref="AF7:AF8"/>
    <mergeCell ref="AJ7:AJ8"/>
    <mergeCell ref="AN7:AN8"/>
    <mergeCell ref="AR7:AR8"/>
    <mergeCell ref="Y8:AA8"/>
    <mergeCell ref="AC8:AE8"/>
    <mergeCell ref="AG8:AI8"/>
    <mergeCell ref="AK8:AM8"/>
    <mergeCell ref="AO8:AQ8"/>
    <mergeCell ref="I10:K10"/>
    <mergeCell ref="M10:O10"/>
    <mergeCell ref="Q10:S10"/>
    <mergeCell ref="U10:W10"/>
    <mergeCell ref="B9:B10"/>
    <mergeCell ref="C9:C10"/>
    <mergeCell ref="D9:D10"/>
    <mergeCell ref="H9:H10"/>
    <mergeCell ref="L9:L10"/>
    <mergeCell ref="X9:X10"/>
    <mergeCell ref="C2:Y2"/>
    <mergeCell ref="C4:D4"/>
    <mergeCell ref="I5:K5"/>
    <mergeCell ref="L5:L6"/>
    <mergeCell ref="M5:O5"/>
    <mergeCell ref="P5:P6"/>
    <mergeCell ref="Q5:S5"/>
    <mergeCell ref="T5:T6"/>
    <mergeCell ref="P7:P8"/>
    <mergeCell ref="T7:T8"/>
    <mergeCell ref="X7:X8"/>
    <mergeCell ref="E8:G8"/>
    <mergeCell ref="I8:K8"/>
    <mergeCell ref="M8:O8"/>
    <mergeCell ref="Q8:S8"/>
    <mergeCell ref="U8:W8"/>
    <mergeCell ref="C7:C8"/>
    <mergeCell ref="D7:D8"/>
    <mergeCell ref="H7:H8"/>
    <mergeCell ref="L7:L8"/>
    <mergeCell ref="B11:B12"/>
    <mergeCell ref="C11:C12"/>
    <mergeCell ref="D11:D12"/>
    <mergeCell ref="H11:H12"/>
    <mergeCell ref="L11:L12"/>
    <mergeCell ref="X13:X14"/>
    <mergeCell ref="E12:G12"/>
    <mergeCell ref="I12:K12"/>
    <mergeCell ref="M12:O12"/>
    <mergeCell ref="Q12:S12"/>
    <mergeCell ref="U12:W12"/>
    <mergeCell ref="P11:P12"/>
    <mergeCell ref="T11:T12"/>
    <mergeCell ref="X11:X12"/>
    <mergeCell ref="B13:B14"/>
    <mergeCell ref="C13:C14"/>
    <mergeCell ref="D13:D14"/>
    <mergeCell ref="H13:H14"/>
    <mergeCell ref="L13:L14"/>
    <mergeCell ref="B15:B16"/>
    <mergeCell ref="C15:C16"/>
    <mergeCell ref="D15:D16"/>
    <mergeCell ref="H15:H16"/>
    <mergeCell ref="L15:L16"/>
    <mergeCell ref="U18:W18"/>
    <mergeCell ref="T19:T20"/>
    <mergeCell ref="AT25:AT26"/>
    <mergeCell ref="AS25:AS26"/>
    <mergeCell ref="X25:X26"/>
    <mergeCell ref="T25:T26"/>
    <mergeCell ref="P25:P26"/>
    <mergeCell ref="L25:L26"/>
    <mergeCell ref="H25:H26"/>
    <mergeCell ref="AT23:AT24"/>
    <mergeCell ref="AC22:AE22"/>
    <mergeCell ref="Y22:AA22"/>
    <mergeCell ref="AT21:AT22"/>
    <mergeCell ref="AS21:AS22"/>
    <mergeCell ref="AR21:AR22"/>
    <mergeCell ref="AN21:AN22"/>
    <mergeCell ref="AJ21:AJ22"/>
    <mergeCell ref="AF21:AF22"/>
    <mergeCell ref="AB21:AB22"/>
    <mergeCell ref="AS19:AS20"/>
    <mergeCell ref="L19:L20"/>
    <mergeCell ref="H19:H20"/>
    <mergeCell ref="AJ19:AJ20"/>
    <mergeCell ref="AN19:AN20"/>
    <mergeCell ref="AR19:AR20"/>
    <mergeCell ref="Y20:AA20"/>
    <mergeCell ref="AC20:AE20"/>
    <mergeCell ref="AG20:AI20"/>
    <mergeCell ref="AK20:AM20"/>
    <mergeCell ref="AO20:AQ20"/>
    <mergeCell ref="AU17:AU18"/>
    <mergeCell ref="AT17:AT18"/>
    <mergeCell ref="AS17:AS18"/>
    <mergeCell ref="AU15:AU16"/>
    <mergeCell ref="AT15:AT16"/>
    <mergeCell ref="AS15:AS16"/>
    <mergeCell ref="AU13:AU14"/>
    <mergeCell ref="AT13:AT14"/>
    <mergeCell ref="AS13:AS14"/>
    <mergeCell ref="B33:B34"/>
    <mergeCell ref="C33:C34"/>
    <mergeCell ref="D33:D34"/>
    <mergeCell ref="H33:H34"/>
    <mergeCell ref="L33:L34"/>
    <mergeCell ref="P33:P34"/>
    <mergeCell ref="T33:T34"/>
    <mergeCell ref="X33:X34"/>
    <mergeCell ref="AB33:AB34"/>
    <mergeCell ref="AF33:AF34"/>
    <mergeCell ref="AJ33:AJ34"/>
    <mergeCell ref="AN33:AN34"/>
    <mergeCell ref="AR33:AR34"/>
    <mergeCell ref="AS33:AS34"/>
    <mergeCell ref="AT33:AT34"/>
    <mergeCell ref="AU33:AU34"/>
    <mergeCell ref="AV33:AV34"/>
    <mergeCell ref="E34:G34"/>
    <mergeCell ref="I34:K34"/>
    <mergeCell ref="M34:O34"/>
    <mergeCell ref="Q34:S34"/>
    <mergeCell ref="U34:W34"/>
    <mergeCell ref="Y34:AA34"/>
    <mergeCell ref="AC34:AE34"/>
    <mergeCell ref="AG34:AI34"/>
    <mergeCell ref="AK34:AM34"/>
    <mergeCell ref="AO34:AQ34"/>
    <mergeCell ref="B35:B36"/>
    <mergeCell ref="C35:C36"/>
    <mergeCell ref="D35:D36"/>
    <mergeCell ref="H35:H36"/>
    <mergeCell ref="L35:L36"/>
    <mergeCell ref="P35:P36"/>
    <mergeCell ref="T35:T36"/>
    <mergeCell ref="X35:X36"/>
    <mergeCell ref="AB35:AB36"/>
    <mergeCell ref="AF35:AF36"/>
    <mergeCell ref="AJ35:AJ36"/>
    <mergeCell ref="AN35:AN36"/>
    <mergeCell ref="AR35:AR36"/>
    <mergeCell ref="AS35:AS36"/>
    <mergeCell ref="AT35:AT36"/>
    <mergeCell ref="AU35:AU36"/>
    <mergeCell ref="AV35:AV36"/>
    <mergeCell ref="E36:G36"/>
    <mergeCell ref="I36:K36"/>
    <mergeCell ref="M36:O36"/>
    <mergeCell ref="Q36:S36"/>
    <mergeCell ref="U36:W36"/>
    <mergeCell ref="Y36:AA36"/>
    <mergeCell ref="AC36:AE36"/>
    <mergeCell ref="AG36:AI36"/>
    <mergeCell ref="AK36:AM36"/>
    <mergeCell ref="AO36:AQ36"/>
  </mergeCells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37"/>
  <sheetViews>
    <sheetView zoomScale="70" zoomScaleNormal="70" workbookViewId="0">
      <selection activeCell="Q41" sqref="Q41"/>
    </sheetView>
  </sheetViews>
  <sheetFormatPr defaultRowHeight="15" x14ac:dyDescent="0.25"/>
  <cols>
    <col min="1" max="1" width="4.28515625" customWidth="1"/>
    <col min="2" max="2" width="4.7109375" customWidth="1"/>
    <col min="3" max="3" width="30.5703125" bestFit="1" customWidth="1"/>
    <col min="4" max="4" width="25" bestFit="1" customWidth="1"/>
    <col min="5" max="26" width="5.7109375" customWidth="1"/>
    <col min="27" max="27" width="5.5703125" customWidth="1"/>
    <col min="28" max="28" width="6.28515625" customWidth="1"/>
    <col min="29" max="48" width="5.5703125" customWidth="1"/>
    <col min="49" max="49" width="3.7109375" customWidth="1"/>
    <col min="50" max="50" width="4.42578125" bestFit="1" customWidth="1"/>
    <col min="51" max="73" width="3.7109375" customWidth="1"/>
    <col min="74" max="74" width="3.5703125" customWidth="1"/>
  </cols>
  <sheetData>
    <row r="1" spans="1:76" x14ac:dyDescent="0.25"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1:76" ht="18.75" x14ac:dyDescent="0.25">
      <c r="B2" s="13"/>
      <c r="C2" s="294" t="s">
        <v>34</v>
      </c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1:76" ht="19.5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1:76" s="22" customFormat="1" ht="21.75" thickBot="1" x14ac:dyDescent="0.3">
      <c r="B4" s="125"/>
      <c r="C4" s="216" t="s">
        <v>33</v>
      </c>
      <c r="D4" s="217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76" s="22" customFormat="1" ht="15" customHeight="1" x14ac:dyDescent="0.25">
      <c r="B5" s="530" t="s">
        <v>0</v>
      </c>
      <c r="C5" s="530" t="s">
        <v>16</v>
      </c>
      <c r="D5" s="530" t="s">
        <v>1</v>
      </c>
      <c r="E5" s="357" t="s">
        <v>35</v>
      </c>
      <c r="F5" s="358"/>
      <c r="G5" s="359"/>
      <c r="H5" s="233" t="s">
        <v>14</v>
      </c>
      <c r="I5" s="357" t="s">
        <v>71</v>
      </c>
      <c r="J5" s="358"/>
      <c r="K5" s="359"/>
      <c r="L5" s="233" t="s">
        <v>14</v>
      </c>
      <c r="M5" s="357" t="s">
        <v>79</v>
      </c>
      <c r="N5" s="358"/>
      <c r="O5" s="359"/>
      <c r="P5" s="233" t="s">
        <v>14</v>
      </c>
      <c r="Q5" s="357" t="s">
        <v>80</v>
      </c>
      <c r="R5" s="358"/>
      <c r="S5" s="359"/>
      <c r="T5" s="233" t="s">
        <v>14</v>
      </c>
      <c r="U5" s="357" t="s">
        <v>81</v>
      </c>
      <c r="V5" s="358"/>
      <c r="W5" s="359"/>
      <c r="X5" s="233" t="s">
        <v>14</v>
      </c>
      <c r="Y5" s="230" t="s">
        <v>82</v>
      </c>
      <c r="Z5" s="231"/>
      <c r="AA5" s="232"/>
      <c r="AB5" s="233" t="s">
        <v>14</v>
      </c>
      <c r="AC5" s="230" t="s">
        <v>83</v>
      </c>
      <c r="AD5" s="231"/>
      <c r="AE5" s="232"/>
      <c r="AF5" s="233" t="s">
        <v>14</v>
      </c>
      <c r="AG5" s="230" t="s">
        <v>31</v>
      </c>
      <c r="AH5" s="231"/>
      <c r="AI5" s="232"/>
      <c r="AJ5" s="233" t="s">
        <v>14</v>
      </c>
      <c r="AK5" s="230" t="s">
        <v>84</v>
      </c>
      <c r="AL5" s="231"/>
      <c r="AM5" s="232"/>
      <c r="AN5" s="233" t="s">
        <v>14</v>
      </c>
      <c r="AO5" s="357" t="s">
        <v>78</v>
      </c>
      <c r="AP5" s="358"/>
      <c r="AQ5" s="359"/>
      <c r="AR5" s="233" t="s">
        <v>14</v>
      </c>
      <c r="AS5" s="235" t="s">
        <v>21</v>
      </c>
      <c r="AT5" s="235" t="s">
        <v>22</v>
      </c>
      <c r="AU5" s="228" t="s">
        <v>7</v>
      </c>
      <c r="AV5" s="235" t="s">
        <v>8</v>
      </c>
    </row>
    <row r="6" spans="1:76" s="22" customFormat="1" ht="15" customHeight="1" thickBot="1" x14ac:dyDescent="0.3">
      <c r="B6" s="531"/>
      <c r="C6" s="531"/>
      <c r="D6" s="531"/>
      <c r="E6" s="24" t="s">
        <v>18</v>
      </c>
      <c r="F6" s="25" t="s">
        <v>19</v>
      </c>
      <c r="G6" s="100" t="s">
        <v>20</v>
      </c>
      <c r="H6" s="234"/>
      <c r="I6" s="24" t="s">
        <v>18</v>
      </c>
      <c r="J6" s="25" t="s">
        <v>19</v>
      </c>
      <c r="K6" s="100" t="s">
        <v>20</v>
      </c>
      <c r="L6" s="234"/>
      <c r="M6" s="24" t="s">
        <v>18</v>
      </c>
      <c r="N6" s="25" t="s">
        <v>19</v>
      </c>
      <c r="O6" s="100" t="s">
        <v>20</v>
      </c>
      <c r="P6" s="234"/>
      <c r="Q6" s="24" t="s">
        <v>18</v>
      </c>
      <c r="R6" s="25" t="s">
        <v>19</v>
      </c>
      <c r="S6" s="100" t="s">
        <v>20</v>
      </c>
      <c r="T6" s="234"/>
      <c r="U6" s="24" t="s">
        <v>18</v>
      </c>
      <c r="V6" s="25" t="s">
        <v>19</v>
      </c>
      <c r="W6" s="100" t="s">
        <v>20</v>
      </c>
      <c r="X6" s="234"/>
      <c r="Y6" s="24" t="s">
        <v>18</v>
      </c>
      <c r="Z6" s="25" t="s">
        <v>19</v>
      </c>
      <c r="AA6" s="100" t="s">
        <v>20</v>
      </c>
      <c r="AB6" s="234"/>
      <c r="AC6" s="24" t="s">
        <v>18</v>
      </c>
      <c r="AD6" s="25" t="s">
        <v>19</v>
      </c>
      <c r="AE6" s="100" t="s">
        <v>20</v>
      </c>
      <c r="AF6" s="234"/>
      <c r="AG6" s="24" t="s">
        <v>18</v>
      </c>
      <c r="AH6" s="25" t="s">
        <v>19</v>
      </c>
      <c r="AI6" s="100" t="s">
        <v>20</v>
      </c>
      <c r="AJ6" s="234"/>
      <c r="AK6" s="24" t="s">
        <v>18</v>
      </c>
      <c r="AL6" s="25" t="s">
        <v>19</v>
      </c>
      <c r="AM6" s="100" t="s">
        <v>20</v>
      </c>
      <c r="AN6" s="234"/>
      <c r="AO6" s="24" t="s">
        <v>18</v>
      </c>
      <c r="AP6" s="25" t="s">
        <v>19</v>
      </c>
      <c r="AQ6" s="100" t="s">
        <v>20</v>
      </c>
      <c r="AR6" s="234"/>
      <c r="AS6" s="236"/>
      <c r="AT6" s="236"/>
      <c r="AU6" s="229"/>
      <c r="AV6" s="236"/>
    </row>
    <row r="7" spans="1:76" s="22" customFormat="1" ht="15.75" customHeight="1" x14ac:dyDescent="0.25">
      <c r="B7" s="218">
        <v>1</v>
      </c>
      <c r="C7" s="220" t="s">
        <v>46</v>
      </c>
      <c r="D7" s="679" t="s">
        <v>48</v>
      </c>
      <c r="E7" s="112">
        <v>10</v>
      </c>
      <c r="F7" s="110">
        <v>10</v>
      </c>
      <c r="G7" s="111">
        <v>6</v>
      </c>
      <c r="H7" s="226">
        <f>E8</f>
        <v>26</v>
      </c>
      <c r="I7" s="112">
        <v>10</v>
      </c>
      <c r="J7" s="110">
        <v>10</v>
      </c>
      <c r="K7" s="110">
        <v>6</v>
      </c>
      <c r="L7" s="226">
        <f>SUM(H7,I8)</f>
        <v>52</v>
      </c>
      <c r="M7" s="112">
        <v>10</v>
      </c>
      <c r="N7" s="110">
        <v>10</v>
      </c>
      <c r="O7" s="110">
        <v>8</v>
      </c>
      <c r="P7" s="226">
        <f>SUM(L7,M8)</f>
        <v>80</v>
      </c>
      <c r="Q7" s="112">
        <v>10</v>
      </c>
      <c r="R7" s="110">
        <v>10</v>
      </c>
      <c r="S7" s="110">
        <v>8</v>
      </c>
      <c r="T7" s="226">
        <f>SUM(P7,Q8)</f>
        <v>108</v>
      </c>
      <c r="U7" s="112">
        <v>10</v>
      </c>
      <c r="V7" s="110">
        <v>10</v>
      </c>
      <c r="W7" s="110">
        <v>8</v>
      </c>
      <c r="X7" s="226">
        <f>SUM(T7,U8)</f>
        <v>136</v>
      </c>
      <c r="Y7" s="109">
        <v>10</v>
      </c>
      <c r="Z7" s="110">
        <v>8</v>
      </c>
      <c r="AA7" s="111">
        <v>6</v>
      </c>
      <c r="AB7" s="226">
        <f>SUM(X7,Y8)</f>
        <v>160</v>
      </c>
      <c r="AC7" s="112">
        <v>10</v>
      </c>
      <c r="AD7" s="110">
        <v>8</v>
      </c>
      <c r="AE7" s="110">
        <v>8</v>
      </c>
      <c r="AF7" s="226">
        <f>SUM(AB7,AC8)</f>
        <v>186</v>
      </c>
      <c r="AG7" s="112">
        <v>10</v>
      </c>
      <c r="AH7" s="110">
        <v>8</v>
      </c>
      <c r="AI7" s="110">
        <v>6</v>
      </c>
      <c r="AJ7" s="226">
        <f>SUM(AF7,AG8)</f>
        <v>210</v>
      </c>
      <c r="AK7" s="112">
        <v>10</v>
      </c>
      <c r="AL7" s="110">
        <v>8</v>
      </c>
      <c r="AM7" s="110">
        <v>8</v>
      </c>
      <c r="AN7" s="226">
        <f>SUM(AJ7,AK8)</f>
        <v>236</v>
      </c>
      <c r="AO7" s="112">
        <v>10</v>
      </c>
      <c r="AP7" s="110">
        <v>6</v>
      </c>
      <c r="AQ7" s="110">
        <v>4</v>
      </c>
      <c r="AR7" s="226">
        <f>SUM(AN7,AO8)</f>
        <v>256</v>
      </c>
      <c r="AS7" s="239">
        <f>COUNTIF(E7:G7,"=10")+COUNTIF(I7:K7,"=10")+COUNTIF(M7:O7,"=10")+COUNTIF(Q7:S7,"=10")+COUNTIF(U7:W7,"=10")+COUNTIF(Y7:AA7,"=10")+COUNTIF(AC7:AE7,"=10")+COUNTIF(AG7:AI7,"=10")+COUNTIF(AK7:AM7,"=10")+COUNTIF(AO7:AQ7,"=10")</f>
        <v>15</v>
      </c>
      <c r="AT7" s="239">
        <f>COUNTIF(E7:G7,"=8")+COUNTIF(I7:K7,"=8")+COUNTIF(M7:O7,"=8")+COUNTIF(Q7:S7,"=8")+COUNTIF(U7:W7,"=8")+COUNTIF(Y7:AA7,"=8")+COUNTIF(AC7:AE7,"=8")+COUNTIF(AG7:AI7,"=8")+COUNTIF(AK7:AM7,"=8")+COUNTIF(AO7:AQ7,"=8")</f>
        <v>9</v>
      </c>
      <c r="AU7" s="241">
        <f>AR7</f>
        <v>256</v>
      </c>
      <c r="AV7" s="324">
        <v>1</v>
      </c>
    </row>
    <row r="8" spans="1:76" s="22" customFormat="1" ht="15" customHeight="1" x14ac:dyDescent="0.25">
      <c r="B8" s="678"/>
      <c r="C8" s="680"/>
      <c r="D8" s="681"/>
      <c r="E8" s="287">
        <f>SUM(E7:G7)</f>
        <v>26</v>
      </c>
      <c r="F8" s="288"/>
      <c r="G8" s="289"/>
      <c r="H8" s="293"/>
      <c r="I8" s="287">
        <f>SUM(I7:K7)</f>
        <v>26</v>
      </c>
      <c r="J8" s="288"/>
      <c r="K8" s="289"/>
      <c r="L8" s="293"/>
      <c r="M8" s="287">
        <f>SUM(M7:O7)</f>
        <v>28</v>
      </c>
      <c r="N8" s="288"/>
      <c r="O8" s="289"/>
      <c r="P8" s="293"/>
      <c r="Q8" s="287">
        <f>SUM(Q7:S7)</f>
        <v>28</v>
      </c>
      <c r="R8" s="288"/>
      <c r="S8" s="289"/>
      <c r="T8" s="293"/>
      <c r="U8" s="287">
        <f>SUM(U7:W7)</f>
        <v>28</v>
      </c>
      <c r="V8" s="288"/>
      <c r="W8" s="289"/>
      <c r="X8" s="293"/>
      <c r="Y8" s="287">
        <f>SUM(Y7:AA7)</f>
        <v>24</v>
      </c>
      <c r="Z8" s="288"/>
      <c r="AA8" s="289"/>
      <c r="AB8" s="293"/>
      <c r="AC8" s="287">
        <f>SUM(AC7:AE7)</f>
        <v>26</v>
      </c>
      <c r="AD8" s="288"/>
      <c r="AE8" s="289"/>
      <c r="AF8" s="293"/>
      <c r="AG8" s="287">
        <f>SUM(AG7:AI7)</f>
        <v>24</v>
      </c>
      <c r="AH8" s="288"/>
      <c r="AI8" s="289"/>
      <c r="AJ8" s="293"/>
      <c r="AK8" s="287">
        <f>SUM(AK7:AM7)</f>
        <v>26</v>
      </c>
      <c r="AL8" s="288"/>
      <c r="AM8" s="289"/>
      <c r="AN8" s="293"/>
      <c r="AO8" s="287">
        <f>SUM(AO7:AQ7)</f>
        <v>20</v>
      </c>
      <c r="AP8" s="288"/>
      <c r="AQ8" s="289"/>
      <c r="AR8" s="293"/>
      <c r="AS8" s="291"/>
      <c r="AT8" s="291"/>
      <c r="AU8" s="315"/>
      <c r="AV8" s="319"/>
    </row>
    <row r="9" spans="1:76" s="22" customFormat="1" ht="15.75" customHeight="1" x14ac:dyDescent="0.25">
      <c r="B9" s="507">
        <v>2</v>
      </c>
      <c r="C9" s="682" t="s">
        <v>45</v>
      </c>
      <c r="D9" s="683" t="s">
        <v>47</v>
      </c>
      <c r="E9" s="63">
        <v>4</v>
      </c>
      <c r="F9" s="61">
        <v>0</v>
      </c>
      <c r="G9" s="62">
        <v>0</v>
      </c>
      <c r="H9" s="354">
        <f>E10</f>
        <v>4</v>
      </c>
      <c r="I9" s="63">
        <v>10</v>
      </c>
      <c r="J9" s="61">
        <v>10</v>
      </c>
      <c r="K9" s="61">
        <v>10</v>
      </c>
      <c r="L9" s="354">
        <f>SUM(H9,I10)</f>
        <v>34</v>
      </c>
      <c r="M9" s="63">
        <v>10</v>
      </c>
      <c r="N9" s="61">
        <v>8</v>
      </c>
      <c r="O9" s="61">
        <v>6</v>
      </c>
      <c r="P9" s="354">
        <f>SUM(L9,M10)</f>
        <v>58</v>
      </c>
      <c r="Q9" s="63">
        <v>10</v>
      </c>
      <c r="R9" s="61">
        <v>8</v>
      </c>
      <c r="S9" s="61">
        <v>0</v>
      </c>
      <c r="T9" s="354">
        <f>SUM(P9,Q10)</f>
        <v>76</v>
      </c>
      <c r="U9" s="63">
        <v>10</v>
      </c>
      <c r="V9" s="61">
        <v>10</v>
      </c>
      <c r="W9" s="61">
        <v>6</v>
      </c>
      <c r="X9" s="354">
        <f>SUM(T9,U10)</f>
        <v>102</v>
      </c>
      <c r="Y9" s="134">
        <v>10</v>
      </c>
      <c r="Z9" s="61">
        <v>0</v>
      </c>
      <c r="AA9" s="62">
        <v>0</v>
      </c>
      <c r="AB9" s="354">
        <f>SUM(X9,Y10)</f>
        <v>112</v>
      </c>
      <c r="AC9" s="63">
        <v>6</v>
      </c>
      <c r="AD9" s="61">
        <v>6</v>
      </c>
      <c r="AE9" s="61">
        <v>0</v>
      </c>
      <c r="AF9" s="354">
        <f>SUM(AB9,AC10)</f>
        <v>124</v>
      </c>
      <c r="AG9" s="63">
        <v>8</v>
      </c>
      <c r="AH9" s="61">
        <v>4</v>
      </c>
      <c r="AI9" s="61">
        <v>0</v>
      </c>
      <c r="AJ9" s="354">
        <f>SUM(AF9,AG10)</f>
        <v>136</v>
      </c>
      <c r="AK9" s="63">
        <v>8</v>
      </c>
      <c r="AL9" s="61">
        <v>0</v>
      </c>
      <c r="AM9" s="61">
        <v>0</v>
      </c>
      <c r="AN9" s="354">
        <f>SUM(AJ9,AK10)</f>
        <v>144</v>
      </c>
      <c r="AO9" s="63">
        <v>10</v>
      </c>
      <c r="AP9" s="61">
        <v>6</v>
      </c>
      <c r="AQ9" s="61">
        <v>6</v>
      </c>
      <c r="AR9" s="354">
        <f>SUM(AN9,AO10)</f>
        <v>166</v>
      </c>
      <c r="AS9" s="361">
        <f>COUNTIF(E9:G9,"=10")+COUNTIF(I9:K9,"=10")+COUNTIF(M9:O9,"=10")+COUNTIF(Q9:S9,"=10")+COUNTIF(U9:W9,"=10")+COUNTIF(Y9:AA9,"=10")+COUNTIF(AC9:AE9,"=10")+COUNTIF(AG9:AI9,"=10")+COUNTIF(AK9:AM9,"=10")+COUNTIF(AO9:AQ9,"=10")</f>
        <v>9</v>
      </c>
      <c r="AT9" s="361">
        <f>COUNTIF(E9:G9,"=8")+COUNTIF(I9:K9,"=8")+COUNTIF(M9:O9,"=8")+COUNTIF(Q9:S9,"=8")+COUNTIF(U9:W9,"=8")+COUNTIF(Y9:AA9,"=8")+COUNTIF(AC9:AE9,"=8")+COUNTIF(AG9:AI9,"=8")+COUNTIF(AK9:AM9,"=8")+COUNTIF(AO9:AQ9,"=8")</f>
        <v>4</v>
      </c>
      <c r="AU9" s="351">
        <f>AR9</f>
        <v>166</v>
      </c>
      <c r="AV9" s="327">
        <v>7</v>
      </c>
    </row>
    <row r="10" spans="1:76" s="22" customFormat="1" ht="15" customHeight="1" x14ac:dyDescent="0.25">
      <c r="B10" s="508"/>
      <c r="C10" s="684"/>
      <c r="D10" s="685"/>
      <c r="E10" s="278">
        <f>SUM(E9:G9)</f>
        <v>4</v>
      </c>
      <c r="F10" s="276"/>
      <c r="G10" s="277"/>
      <c r="H10" s="271"/>
      <c r="I10" s="278">
        <f>SUM(I9:K9)</f>
        <v>30</v>
      </c>
      <c r="J10" s="276"/>
      <c r="K10" s="277"/>
      <c r="L10" s="271"/>
      <c r="M10" s="278">
        <f>SUM(M9:O9)</f>
        <v>24</v>
      </c>
      <c r="N10" s="276"/>
      <c r="O10" s="277"/>
      <c r="P10" s="271"/>
      <c r="Q10" s="278">
        <f>SUM(Q9:S9)</f>
        <v>18</v>
      </c>
      <c r="R10" s="276"/>
      <c r="S10" s="277"/>
      <c r="T10" s="271"/>
      <c r="U10" s="278">
        <f>SUM(U9:W9)</f>
        <v>26</v>
      </c>
      <c r="V10" s="276"/>
      <c r="W10" s="277"/>
      <c r="X10" s="271"/>
      <c r="Y10" s="278">
        <f>SUM(Y9:AA9)</f>
        <v>10</v>
      </c>
      <c r="Z10" s="276"/>
      <c r="AA10" s="277"/>
      <c r="AB10" s="271"/>
      <c r="AC10" s="278">
        <f>SUM(AC9:AE9)</f>
        <v>12</v>
      </c>
      <c r="AD10" s="276"/>
      <c r="AE10" s="277"/>
      <c r="AF10" s="271"/>
      <c r="AG10" s="278">
        <f>SUM(AG9:AI9)</f>
        <v>12</v>
      </c>
      <c r="AH10" s="276"/>
      <c r="AI10" s="277"/>
      <c r="AJ10" s="271"/>
      <c r="AK10" s="278">
        <f>SUM(AK9:AM9)</f>
        <v>8</v>
      </c>
      <c r="AL10" s="276"/>
      <c r="AM10" s="277"/>
      <c r="AN10" s="271"/>
      <c r="AO10" s="278">
        <f>SUM(AO9:AQ9)</f>
        <v>22</v>
      </c>
      <c r="AP10" s="276"/>
      <c r="AQ10" s="277"/>
      <c r="AR10" s="271"/>
      <c r="AS10" s="273"/>
      <c r="AT10" s="273"/>
      <c r="AU10" s="275"/>
      <c r="AV10" s="265"/>
    </row>
    <row r="11" spans="1:76" s="22" customFormat="1" ht="15.75" customHeight="1" x14ac:dyDescent="0.25">
      <c r="B11" s="578">
        <v>3</v>
      </c>
      <c r="C11" s="696" t="s">
        <v>60</v>
      </c>
      <c r="D11" s="697" t="s">
        <v>51</v>
      </c>
      <c r="E11" s="159">
        <v>10</v>
      </c>
      <c r="F11" s="160">
        <v>6</v>
      </c>
      <c r="G11" s="161">
        <v>4</v>
      </c>
      <c r="H11" s="356">
        <f>E12</f>
        <v>20</v>
      </c>
      <c r="I11" s="159">
        <v>10</v>
      </c>
      <c r="J11" s="160">
        <v>10</v>
      </c>
      <c r="K11" s="160">
        <v>10</v>
      </c>
      <c r="L11" s="356">
        <f>SUM(H11,I12)</f>
        <v>50</v>
      </c>
      <c r="M11" s="159">
        <v>10</v>
      </c>
      <c r="N11" s="160">
        <v>8</v>
      </c>
      <c r="O11" s="160">
        <v>6</v>
      </c>
      <c r="P11" s="356">
        <f>SUM(L11,M12)</f>
        <v>74</v>
      </c>
      <c r="Q11" s="159">
        <v>10</v>
      </c>
      <c r="R11" s="160">
        <v>6</v>
      </c>
      <c r="S11" s="160">
        <v>4</v>
      </c>
      <c r="T11" s="356">
        <f>SUM(P11,Q12)</f>
        <v>94</v>
      </c>
      <c r="U11" s="159">
        <v>10</v>
      </c>
      <c r="V11" s="160">
        <v>8</v>
      </c>
      <c r="W11" s="160">
        <v>8</v>
      </c>
      <c r="X11" s="356">
        <f>SUM(T11,U12)</f>
        <v>120</v>
      </c>
      <c r="Y11" s="138">
        <v>4</v>
      </c>
      <c r="Z11" s="160">
        <v>4</v>
      </c>
      <c r="AA11" s="161">
        <v>0</v>
      </c>
      <c r="AB11" s="356">
        <f>SUM(X11,Y12)</f>
        <v>128</v>
      </c>
      <c r="AC11" s="159">
        <v>4</v>
      </c>
      <c r="AD11" s="160">
        <v>4</v>
      </c>
      <c r="AE11" s="160">
        <v>0</v>
      </c>
      <c r="AF11" s="356">
        <f>SUM(AB11,AC12)</f>
        <v>136</v>
      </c>
      <c r="AG11" s="159">
        <v>6</v>
      </c>
      <c r="AH11" s="160">
        <v>4</v>
      </c>
      <c r="AI11" s="160">
        <v>0</v>
      </c>
      <c r="AJ11" s="356">
        <f>SUM(AF11,AG12)</f>
        <v>146</v>
      </c>
      <c r="AK11" s="159">
        <v>8</v>
      </c>
      <c r="AL11" s="160">
        <v>6</v>
      </c>
      <c r="AM11" s="160">
        <v>0</v>
      </c>
      <c r="AN11" s="356">
        <f>SUM(AJ11,AK12)</f>
        <v>160</v>
      </c>
      <c r="AO11" s="159">
        <v>10</v>
      </c>
      <c r="AP11" s="160">
        <v>4</v>
      </c>
      <c r="AQ11" s="160">
        <v>0</v>
      </c>
      <c r="AR11" s="356">
        <f>SUM(AN11,AO12)</f>
        <v>174</v>
      </c>
      <c r="AS11" s="369">
        <f>COUNTIF(E11:G11,"=10")+COUNTIF(I11:K11,"=10")+COUNTIF(M11:O11,"=10")+COUNTIF(Q11:S11,"=10")+COUNTIF(U11:W11,"=10")+COUNTIF(Y11:AA11,"=10")+COUNTIF(AC11:AE11,"=10")+COUNTIF(AG11:AI11,"=10")+COUNTIF(AK11:AM11,"=10")+COUNTIF(AO11:AQ11,"=10")</f>
        <v>8</v>
      </c>
      <c r="AT11" s="369">
        <f>COUNTIF(E11:G11,"=8")+COUNTIF(I11:K11,"=8")+COUNTIF(M11:O11,"=8")+COUNTIF(Q11:S11,"=8")+COUNTIF(U11:W11,"=8")+COUNTIF(Y11:AA11,"=8")+COUNTIF(AC11:AE11,"=8")+COUNTIF(AG11:AI11,"=8")+COUNTIF(AK11:AM11,"=8")+COUNTIF(AO11:AQ11,"=8")</f>
        <v>4</v>
      </c>
      <c r="AU11" s="348">
        <f>AR11</f>
        <v>174</v>
      </c>
      <c r="AV11" s="371">
        <v>6</v>
      </c>
    </row>
    <row r="12" spans="1:76" s="22" customFormat="1" ht="15" customHeight="1" x14ac:dyDescent="0.25">
      <c r="B12" s="584"/>
      <c r="C12" s="698"/>
      <c r="D12" s="699"/>
      <c r="E12" s="268">
        <f>SUM(E11:G11)</f>
        <v>20</v>
      </c>
      <c r="F12" s="266"/>
      <c r="G12" s="267"/>
      <c r="H12" s="259"/>
      <c r="I12" s="268">
        <f>SUM(I11:K11)</f>
        <v>30</v>
      </c>
      <c r="J12" s="266"/>
      <c r="K12" s="267"/>
      <c r="L12" s="259"/>
      <c r="M12" s="268">
        <f>SUM(M11:O11)</f>
        <v>24</v>
      </c>
      <c r="N12" s="266"/>
      <c r="O12" s="267"/>
      <c r="P12" s="259"/>
      <c r="Q12" s="268">
        <f>SUM(Q11:S11)</f>
        <v>20</v>
      </c>
      <c r="R12" s="266"/>
      <c r="S12" s="267"/>
      <c r="T12" s="259"/>
      <c r="U12" s="268">
        <f>SUM(U11:W11)</f>
        <v>26</v>
      </c>
      <c r="V12" s="266"/>
      <c r="W12" s="267"/>
      <c r="X12" s="259"/>
      <c r="Y12" s="268">
        <f>SUM(Y11:AA11)</f>
        <v>8</v>
      </c>
      <c r="Z12" s="266"/>
      <c r="AA12" s="267"/>
      <c r="AB12" s="259"/>
      <c r="AC12" s="268">
        <f>SUM(AC11:AE11)</f>
        <v>8</v>
      </c>
      <c r="AD12" s="266"/>
      <c r="AE12" s="267"/>
      <c r="AF12" s="259"/>
      <c r="AG12" s="268">
        <f>SUM(AG11:AI11)</f>
        <v>10</v>
      </c>
      <c r="AH12" s="266"/>
      <c r="AI12" s="267"/>
      <c r="AJ12" s="259"/>
      <c r="AK12" s="268">
        <f>SUM(AK11:AM11)</f>
        <v>14</v>
      </c>
      <c r="AL12" s="266"/>
      <c r="AM12" s="267"/>
      <c r="AN12" s="259"/>
      <c r="AO12" s="268">
        <f>SUM(AO11:AQ11)</f>
        <v>14</v>
      </c>
      <c r="AP12" s="266"/>
      <c r="AQ12" s="267"/>
      <c r="AR12" s="259"/>
      <c r="AS12" s="261"/>
      <c r="AT12" s="261"/>
      <c r="AU12" s="263"/>
      <c r="AV12" s="372"/>
    </row>
    <row r="13" spans="1:76" s="22" customFormat="1" ht="15.75" customHeight="1" x14ac:dyDescent="0.25">
      <c r="B13" s="507">
        <v>4</v>
      </c>
      <c r="C13" s="682" t="s">
        <v>66</v>
      </c>
      <c r="D13" s="683" t="s">
        <v>47</v>
      </c>
      <c r="E13" s="63">
        <v>8</v>
      </c>
      <c r="F13" s="61">
        <v>8</v>
      </c>
      <c r="G13" s="62">
        <v>6</v>
      </c>
      <c r="H13" s="354">
        <f>E14</f>
        <v>22</v>
      </c>
      <c r="I13" s="63">
        <v>8</v>
      </c>
      <c r="J13" s="61">
        <v>8</v>
      </c>
      <c r="K13" s="61">
        <v>8</v>
      </c>
      <c r="L13" s="354">
        <f>SUM(H13,I14)</f>
        <v>46</v>
      </c>
      <c r="M13" s="63">
        <v>10</v>
      </c>
      <c r="N13" s="61">
        <v>10</v>
      </c>
      <c r="O13" s="61">
        <v>0</v>
      </c>
      <c r="P13" s="354">
        <f>SUM(L13,M14)</f>
        <v>66</v>
      </c>
      <c r="Q13" s="63">
        <v>8</v>
      </c>
      <c r="R13" s="61">
        <v>8</v>
      </c>
      <c r="S13" s="61">
        <v>6</v>
      </c>
      <c r="T13" s="354">
        <f>SUM(P13,Q14)</f>
        <v>88</v>
      </c>
      <c r="U13" s="63">
        <v>8</v>
      </c>
      <c r="V13" s="61">
        <v>4</v>
      </c>
      <c r="W13" s="61">
        <v>0</v>
      </c>
      <c r="X13" s="354">
        <f>SUM(T13,U14)</f>
        <v>100</v>
      </c>
      <c r="Y13" s="134">
        <v>10</v>
      </c>
      <c r="Z13" s="61">
        <v>6</v>
      </c>
      <c r="AA13" s="62">
        <v>6</v>
      </c>
      <c r="AB13" s="354">
        <f>SUM(X13,Y14)</f>
        <v>122</v>
      </c>
      <c r="AC13" s="63">
        <v>4</v>
      </c>
      <c r="AD13" s="61">
        <v>0</v>
      </c>
      <c r="AE13" s="61">
        <v>0</v>
      </c>
      <c r="AF13" s="354">
        <f>SUM(AB13,AC14)</f>
        <v>126</v>
      </c>
      <c r="AG13" s="63">
        <v>0</v>
      </c>
      <c r="AH13" s="61">
        <v>0</v>
      </c>
      <c r="AI13" s="61">
        <v>0</v>
      </c>
      <c r="AJ13" s="354">
        <f>SUM(AF13,AG14)</f>
        <v>126</v>
      </c>
      <c r="AK13" s="63">
        <v>4</v>
      </c>
      <c r="AL13" s="61">
        <v>4</v>
      </c>
      <c r="AM13" s="61">
        <v>0</v>
      </c>
      <c r="AN13" s="354">
        <f>SUM(AJ13,AK14)</f>
        <v>134</v>
      </c>
      <c r="AO13" s="63">
        <v>10</v>
      </c>
      <c r="AP13" s="61">
        <v>6</v>
      </c>
      <c r="AQ13" s="61">
        <v>0</v>
      </c>
      <c r="AR13" s="354">
        <f>SUM(AN13,AO14)</f>
        <v>150</v>
      </c>
      <c r="AS13" s="361">
        <f>COUNTIF(E13:G13,"=10")+COUNTIF(I13:K13,"=10")+COUNTIF(M13:O13,"=10")+COUNTIF(Q13:S13,"=10")+COUNTIF(U13:W13,"=10")+COUNTIF(Y13:AA13,"=10")+COUNTIF(AC13:AE13,"=10")+COUNTIF(AG13:AI13,"=10")+COUNTIF(AK13:AM13,"=10")+COUNTIF(AO13:AQ13,"=10")</f>
        <v>4</v>
      </c>
      <c r="AT13" s="361">
        <f>COUNTIF(E13:G13,"=8")+COUNTIF(I13:K13,"=8")+COUNTIF(M13:O13,"=8")+COUNTIF(Q13:S13,"=8")+COUNTIF(U13:W13,"=8")+COUNTIF(Y13:AA13,"=8")+COUNTIF(AC13:AE13,"=8")+COUNTIF(AG13:AI13,"=8")+COUNTIF(AK13:AM13,"=8")+COUNTIF(AO13:AQ13,"=8")</f>
        <v>8</v>
      </c>
      <c r="AU13" s="351">
        <f>AR13</f>
        <v>150</v>
      </c>
      <c r="AV13" s="362">
        <v>10</v>
      </c>
    </row>
    <row r="14" spans="1:76" s="126" customFormat="1" ht="15" customHeight="1" x14ac:dyDescent="0.25">
      <c r="A14" s="23"/>
      <c r="B14" s="508"/>
      <c r="C14" s="684"/>
      <c r="D14" s="685"/>
      <c r="E14" s="278">
        <f>SUM(E13:G13)</f>
        <v>22</v>
      </c>
      <c r="F14" s="276"/>
      <c r="G14" s="277"/>
      <c r="H14" s="271"/>
      <c r="I14" s="278">
        <f>SUM(I13:K13)</f>
        <v>24</v>
      </c>
      <c r="J14" s="276"/>
      <c r="K14" s="277"/>
      <c r="L14" s="271"/>
      <c r="M14" s="278">
        <f>SUM(M13:O13)</f>
        <v>20</v>
      </c>
      <c r="N14" s="276"/>
      <c r="O14" s="277"/>
      <c r="P14" s="271"/>
      <c r="Q14" s="278">
        <f>SUM(Q13:S13)</f>
        <v>22</v>
      </c>
      <c r="R14" s="276"/>
      <c r="S14" s="277"/>
      <c r="T14" s="271"/>
      <c r="U14" s="278">
        <f>SUM(U13:W13)</f>
        <v>12</v>
      </c>
      <c r="V14" s="276"/>
      <c r="W14" s="277"/>
      <c r="X14" s="271"/>
      <c r="Y14" s="278">
        <f>SUM(Y13:AA13)</f>
        <v>22</v>
      </c>
      <c r="Z14" s="276"/>
      <c r="AA14" s="277"/>
      <c r="AB14" s="271"/>
      <c r="AC14" s="278">
        <f>SUM(AC13:AE13)</f>
        <v>4</v>
      </c>
      <c r="AD14" s="276"/>
      <c r="AE14" s="277"/>
      <c r="AF14" s="271"/>
      <c r="AG14" s="278">
        <f>SUM(AG13:AI13)</f>
        <v>0</v>
      </c>
      <c r="AH14" s="276"/>
      <c r="AI14" s="277"/>
      <c r="AJ14" s="271"/>
      <c r="AK14" s="278">
        <f>SUM(AK13:AM13)</f>
        <v>8</v>
      </c>
      <c r="AL14" s="276"/>
      <c r="AM14" s="277"/>
      <c r="AN14" s="271"/>
      <c r="AO14" s="278">
        <f>SUM(AO13:AQ13)</f>
        <v>16</v>
      </c>
      <c r="AP14" s="276"/>
      <c r="AQ14" s="277"/>
      <c r="AR14" s="271"/>
      <c r="AS14" s="273"/>
      <c r="AT14" s="273"/>
      <c r="AU14" s="275"/>
      <c r="AV14" s="350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</row>
    <row r="15" spans="1:76" s="22" customFormat="1" ht="15.75" customHeight="1" x14ac:dyDescent="0.25">
      <c r="B15" s="675">
        <v>5</v>
      </c>
      <c r="C15" s="690" t="s">
        <v>49</v>
      </c>
      <c r="D15" s="691" t="s">
        <v>51</v>
      </c>
      <c r="E15" s="105">
        <v>10</v>
      </c>
      <c r="F15" s="106">
        <v>8</v>
      </c>
      <c r="G15" s="107">
        <v>8</v>
      </c>
      <c r="H15" s="355">
        <f>E16</f>
        <v>26</v>
      </c>
      <c r="I15" s="105">
        <v>10</v>
      </c>
      <c r="J15" s="106">
        <v>10</v>
      </c>
      <c r="K15" s="106">
        <v>6</v>
      </c>
      <c r="L15" s="355">
        <f>SUM(H15,I16)</f>
        <v>52</v>
      </c>
      <c r="M15" s="105">
        <v>10</v>
      </c>
      <c r="N15" s="106">
        <v>8</v>
      </c>
      <c r="O15" s="106">
        <v>8</v>
      </c>
      <c r="P15" s="355">
        <f>SUM(L15,M16)</f>
        <v>78</v>
      </c>
      <c r="Q15" s="105">
        <v>10</v>
      </c>
      <c r="R15" s="106">
        <v>10</v>
      </c>
      <c r="S15" s="106">
        <v>8</v>
      </c>
      <c r="T15" s="355">
        <f>SUM(P15,Q16)</f>
        <v>106</v>
      </c>
      <c r="U15" s="105">
        <v>10</v>
      </c>
      <c r="V15" s="106">
        <v>10</v>
      </c>
      <c r="W15" s="106">
        <v>8</v>
      </c>
      <c r="X15" s="355">
        <f>SUM(T15,U16)</f>
        <v>134</v>
      </c>
      <c r="Y15" s="133">
        <v>10</v>
      </c>
      <c r="Z15" s="106">
        <v>8</v>
      </c>
      <c r="AA15" s="107">
        <v>0</v>
      </c>
      <c r="AB15" s="355">
        <f>SUM(X15,Y16)</f>
        <v>152</v>
      </c>
      <c r="AC15" s="105">
        <v>6</v>
      </c>
      <c r="AD15" s="106">
        <v>4</v>
      </c>
      <c r="AE15" s="106">
        <v>4</v>
      </c>
      <c r="AF15" s="355">
        <f>SUM(AB15,AC16)</f>
        <v>166</v>
      </c>
      <c r="AG15" s="105">
        <v>10</v>
      </c>
      <c r="AH15" s="106">
        <v>8</v>
      </c>
      <c r="AI15" s="106">
        <v>4</v>
      </c>
      <c r="AJ15" s="355">
        <f>SUM(AF15,AG16)</f>
        <v>188</v>
      </c>
      <c r="AK15" s="105">
        <v>10</v>
      </c>
      <c r="AL15" s="106">
        <v>6</v>
      </c>
      <c r="AM15" s="106">
        <v>0</v>
      </c>
      <c r="AN15" s="355">
        <f>SUM(AJ15,AK16)</f>
        <v>204</v>
      </c>
      <c r="AO15" s="105">
        <v>8</v>
      </c>
      <c r="AP15" s="106">
        <v>8</v>
      </c>
      <c r="AQ15" s="106">
        <v>0</v>
      </c>
      <c r="AR15" s="355">
        <f>SUM(AN15,AO16)</f>
        <v>220</v>
      </c>
      <c r="AS15" s="363">
        <f>COUNTIF(E15:G15,"=10")+COUNTIF(I15:K15,"=10")+COUNTIF(M15:O15,"=10")+COUNTIF(Q15:S15,"=10")+COUNTIF(U15:W15,"=10")+COUNTIF(Y15:AA15,"=10")+COUNTIF(AC15:AE15,"=10")+COUNTIF(AG15:AI15,"=10")+COUNTIF(AK15:AM15,"=10")+COUNTIF(AO15:AQ15,"=10")</f>
        <v>11</v>
      </c>
      <c r="AT15" s="363">
        <f>COUNTIF(E15:G15,"=8")+COUNTIF(I15:K15,"=8")+COUNTIF(M15:O15,"=8")+COUNTIF(Q15:S15,"=8")+COUNTIF(U15:W15,"=8")+COUNTIF(Y15:AA15,"=8")+COUNTIF(AC15:AE15,"=8")+COUNTIF(AG15:AI15,"=8")+COUNTIF(AK15:AM15,"=8")+COUNTIF(AO15:AQ15,"=8")</f>
        <v>10</v>
      </c>
      <c r="AU15" s="352">
        <f>AR15</f>
        <v>220</v>
      </c>
      <c r="AV15" s="364">
        <v>2</v>
      </c>
    </row>
    <row r="16" spans="1:76" s="22" customFormat="1" ht="15" customHeight="1" x14ac:dyDescent="0.25">
      <c r="B16" s="676"/>
      <c r="C16" s="692"/>
      <c r="D16" s="693"/>
      <c r="E16" s="339">
        <f>SUM(E15:G15)</f>
        <v>26</v>
      </c>
      <c r="F16" s="337"/>
      <c r="G16" s="338"/>
      <c r="H16" s="330"/>
      <c r="I16" s="339">
        <f>SUM(I15:K15)</f>
        <v>26</v>
      </c>
      <c r="J16" s="337"/>
      <c r="K16" s="338"/>
      <c r="L16" s="330"/>
      <c r="M16" s="339">
        <f>SUM(M15:O15)</f>
        <v>26</v>
      </c>
      <c r="N16" s="337"/>
      <c r="O16" s="338"/>
      <c r="P16" s="330"/>
      <c r="Q16" s="339">
        <f>SUM(Q15:S15)</f>
        <v>28</v>
      </c>
      <c r="R16" s="337"/>
      <c r="S16" s="338"/>
      <c r="T16" s="330"/>
      <c r="U16" s="339">
        <f>SUM(U15:W15)</f>
        <v>28</v>
      </c>
      <c r="V16" s="337"/>
      <c r="W16" s="338"/>
      <c r="X16" s="330"/>
      <c r="Y16" s="339">
        <f>SUM(Y15:AA15)</f>
        <v>18</v>
      </c>
      <c r="Z16" s="337"/>
      <c r="AA16" s="338"/>
      <c r="AB16" s="330"/>
      <c r="AC16" s="339">
        <f>SUM(AC15:AE15)</f>
        <v>14</v>
      </c>
      <c r="AD16" s="337"/>
      <c r="AE16" s="338"/>
      <c r="AF16" s="330"/>
      <c r="AG16" s="339">
        <f>SUM(AG15:AI15)</f>
        <v>22</v>
      </c>
      <c r="AH16" s="337"/>
      <c r="AI16" s="338"/>
      <c r="AJ16" s="330"/>
      <c r="AK16" s="339">
        <f>SUM(AK15:AM15)</f>
        <v>16</v>
      </c>
      <c r="AL16" s="337"/>
      <c r="AM16" s="338"/>
      <c r="AN16" s="330"/>
      <c r="AO16" s="339">
        <f>SUM(AO15:AQ15)</f>
        <v>16</v>
      </c>
      <c r="AP16" s="337"/>
      <c r="AQ16" s="338"/>
      <c r="AR16" s="330"/>
      <c r="AS16" s="332"/>
      <c r="AT16" s="332"/>
      <c r="AU16" s="334"/>
      <c r="AV16" s="336"/>
    </row>
    <row r="17" spans="2:48" s="22" customFormat="1" ht="15" customHeight="1" x14ac:dyDescent="0.25">
      <c r="B17" s="507">
        <v>6</v>
      </c>
      <c r="C17" s="682" t="s">
        <v>55</v>
      </c>
      <c r="D17" s="683" t="s">
        <v>51</v>
      </c>
      <c r="E17" s="8">
        <v>8</v>
      </c>
      <c r="F17" s="7">
        <v>6</v>
      </c>
      <c r="G17" s="139">
        <v>6</v>
      </c>
      <c r="H17" s="354">
        <f>E18</f>
        <v>20</v>
      </c>
      <c r="I17" s="8">
        <v>10</v>
      </c>
      <c r="J17" s="7">
        <v>8</v>
      </c>
      <c r="K17" s="7">
        <v>8</v>
      </c>
      <c r="L17" s="354">
        <f>SUM(H17,I18)</f>
        <v>46</v>
      </c>
      <c r="M17" s="8">
        <v>8</v>
      </c>
      <c r="N17" s="7">
        <v>8</v>
      </c>
      <c r="O17" s="7">
        <v>6</v>
      </c>
      <c r="P17" s="354">
        <f>SUM(L17,M18)</f>
        <v>68</v>
      </c>
      <c r="Q17" s="8">
        <v>6</v>
      </c>
      <c r="R17" s="7">
        <v>6</v>
      </c>
      <c r="S17" s="139">
        <v>0</v>
      </c>
      <c r="T17" s="354">
        <f>SUM(P17,Q18)</f>
        <v>80</v>
      </c>
      <c r="U17" s="8">
        <v>10</v>
      </c>
      <c r="V17" s="7">
        <v>8</v>
      </c>
      <c r="W17" s="7">
        <v>4</v>
      </c>
      <c r="X17" s="354">
        <f>SUM(T17,U18)</f>
        <v>102</v>
      </c>
      <c r="Y17" s="6">
        <v>4</v>
      </c>
      <c r="Z17" s="7">
        <v>4</v>
      </c>
      <c r="AA17" s="139">
        <v>4</v>
      </c>
      <c r="AB17" s="354">
        <f>SUM(X17,Y18)</f>
        <v>114</v>
      </c>
      <c r="AC17" s="8">
        <v>4</v>
      </c>
      <c r="AD17" s="7">
        <v>4</v>
      </c>
      <c r="AE17" s="7">
        <v>0</v>
      </c>
      <c r="AF17" s="354">
        <f>SUM(AB17,AC18)</f>
        <v>122</v>
      </c>
      <c r="AG17" s="8">
        <v>6</v>
      </c>
      <c r="AH17" s="7">
        <v>4</v>
      </c>
      <c r="AI17" s="7">
        <v>0</v>
      </c>
      <c r="AJ17" s="354">
        <f>SUM(AF17,AG18)</f>
        <v>132</v>
      </c>
      <c r="AK17" s="8">
        <v>10</v>
      </c>
      <c r="AL17" s="7">
        <v>6</v>
      </c>
      <c r="AM17" s="139">
        <v>4</v>
      </c>
      <c r="AN17" s="354">
        <f>SUM(AJ17,AK18)</f>
        <v>152</v>
      </c>
      <c r="AO17" s="8">
        <v>6</v>
      </c>
      <c r="AP17" s="7">
        <v>4</v>
      </c>
      <c r="AQ17" s="7">
        <v>0</v>
      </c>
      <c r="AR17" s="354">
        <f>SUM(AN17,AO18)</f>
        <v>162</v>
      </c>
      <c r="AS17" s="361">
        <f>COUNTIF(E17:G17,"=10")+COUNTIF(I17:K17,"=10")+COUNTIF(M17:O17,"=10")+COUNTIF(Q17:S17,"=10")+COUNTIF(U17:W17,"=10")+COUNTIF(Y17:AA17,"=10")+COUNTIF(AC17:AE17,"=10")+COUNTIF(AG17:AI17,"=10")+COUNTIF(AK17:AM17,"=10")+COUNTIF(AO17:AQ17,"=10")</f>
        <v>3</v>
      </c>
      <c r="AT17" s="361">
        <f>COUNTIF(E17:G17,"=8")+COUNTIF(I17:K17,"=8")+COUNTIF(M17:O17,"=8")+COUNTIF(Q17:S17,"=8")+COUNTIF(U17:W17,"=8")+COUNTIF(Y17:AA17,"=8")+COUNTIF(AC17:AE17,"=8")+COUNTIF(AG17:AI17,"=8")+COUNTIF(AK17:AM17,"=8")+COUNTIF(AO17:AQ17,"=8")</f>
        <v>6</v>
      </c>
      <c r="AU17" s="351">
        <f>AR17</f>
        <v>162</v>
      </c>
      <c r="AV17" s="373">
        <v>8</v>
      </c>
    </row>
    <row r="18" spans="2:48" s="22" customFormat="1" ht="15.75" customHeight="1" x14ac:dyDescent="0.25">
      <c r="B18" s="508"/>
      <c r="C18" s="684"/>
      <c r="D18" s="685"/>
      <c r="E18" s="278">
        <f>SUM(E17:G17)</f>
        <v>20</v>
      </c>
      <c r="F18" s="276"/>
      <c r="G18" s="277"/>
      <c r="H18" s="271"/>
      <c r="I18" s="278">
        <f>SUM(I17:K17)</f>
        <v>26</v>
      </c>
      <c r="J18" s="276"/>
      <c r="K18" s="277"/>
      <c r="L18" s="271"/>
      <c r="M18" s="278">
        <f>SUM(M17:O17)</f>
        <v>22</v>
      </c>
      <c r="N18" s="276"/>
      <c r="O18" s="277"/>
      <c r="P18" s="271"/>
      <c r="Q18" s="278">
        <f>SUM(Q17:S17)</f>
        <v>12</v>
      </c>
      <c r="R18" s="276"/>
      <c r="S18" s="277"/>
      <c r="T18" s="271"/>
      <c r="U18" s="278">
        <f>SUM(U17:W17)</f>
        <v>22</v>
      </c>
      <c r="V18" s="276"/>
      <c r="W18" s="277"/>
      <c r="X18" s="271"/>
      <c r="Y18" s="278">
        <f>SUM(Y17:AA17)</f>
        <v>12</v>
      </c>
      <c r="Z18" s="276"/>
      <c r="AA18" s="277"/>
      <c r="AB18" s="271"/>
      <c r="AC18" s="278">
        <f>SUM(AC17:AE17)</f>
        <v>8</v>
      </c>
      <c r="AD18" s="276"/>
      <c r="AE18" s="277"/>
      <c r="AF18" s="271"/>
      <c r="AG18" s="278">
        <f>SUM(AG17:AI17)</f>
        <v>10</v>
      </c>
      <c r="AH18" s="276"/>
      <c r="AI18" s="277"/>
      <c r="AJ18" s="271"/>
      <c r="AK18" s="278">
        <f>SUM(AK17:AM17)</f>
        <v>20</v>
      </c>
      <c r="AL18" s="276"/>
      <c r="AM18" s="277"/>
      <c r="AN18" s="271"/>
      <c r="AO18" s="278">
        <f>SUM(AO17:AQ17)</f>
        <v>10</v>
      </c>
      <c r="AP18" s="276"/>
      <c r="AQ18" s="277"/>
      <c r="AR18" s="271"/>
      <c r="AS18" s="273"/>
      <c r="AT18" s="273"/>
      <c r="AU18" s="275"/>
      <c r="AV18" s="374"/>
    </row>
    <row r="19" spans="2:48" s="22" customFormat="1" ht="15" customHeight="1" x14ac:dyDescent="0.25">
      <c r="B19" s="677">
        <v>7</v>
      </c>
      <c r="C19" s="694" t="s">
        <v>69</v>
      </c>
      <c r="D19" s="695" t="s">
        <v>51</v>
      </c>
      <c r="E19" s="127">
        <v>10</v>
      </c>
      <c r="F19" s="128">
        <v>6</v>
      </c>
      <c r="G19" s="129">
        <v>0</v>
      </c>
      <c r="H19" s="360">
        <f>E20</f>
        <v>16</v>
      </c>
      <c r="I19" s="127">
        <v>10</v>
      </c>
      <c r="J19" s="128">
        <v>10</v>
      </c>
      <c r="K19" s="128">
        <v>4</v>
      </c>
      <c r="L19" s="360">
        <f>SUM(H19,I20)</f>
        <v>40</v>
      </c>
      <c r="M19" s="127">
        <v>8</v>
      </c>
      <c r="N19" s="128">
        <v>8</v>
      </c>
      <c r="O19" s="128">
        <v>6</v>
      </c>
      <c r="P19" s="360">
        <f>SUM(L19,M20)</f>
        <v>62</v>
      </c>
      <c r="Q19" s="127">
        <v>8</v>
      </c>
      <c r="R19" s="128">
        <v>6</v>
      </c>
      <c r="S19" s="128">
        <v>4</v>
      </c>
      <c r="T19" s="360">
        <f>SUM(P19,Q20)</f>
        <v>80</v>
      </c>
      <c r="U19" s="127">
        <v>8</v>
      </c>
      <c r="V19" s="128">
        <v>6</v>
      </c>
      <c r="W19" s="128">
        <v>6</v>
      </c>
      <c r="X19" s="360">
        <f>SUM(T19,U20)</f>
        <v>100</v>
      </c>
      <c r="Y19" s="135">
        <v>8</v>
      </c>
      <c r="Z19" s="128">
        <v>6</v>
      </c>
      <c r="AA19" s="129">
        <v>0</v>
      </c>
      <c r="AB19" s="360">
        <f>SUM(X19,Y20)</f>
        <v>114</v>
      </c>
      <c r="AC19" s="127">
        <v>8</v>
      </c>
      <c r="AD19" s="128">
        <v>6</v>
      </c>
      <c r="AE19" s="128">
        <v>0</v>
      </c>
      <c r="AF19" s="360">
        <f>SUM(AB19,AC20)</f>
        <v>128</v>
      </c>
      <c r="AG19" s="127">
        <v>6</v>
      </c>
      <c r="AH19" s="128">
        <v>6</v>
      </c>
      <c r="AI19" s="128">
        <v>6</v>
      </c>
      <c r="AJ19" s="360">
        <f>SUM(AF19,AG20)</f>
        <v>146</v>
      </c>
      <c r="AK19" s="127">
        <v>6</v>
      </c>
      <c r="AL19" s="128">
        <v>4</v>
      </c>
      <c r="AM19" s="128">
        <v>0</v>
      </c>
      <c r="AN19" s="360">
        <f>SUM(AJ19,AK20)</f>
        <v>156</v>
      </c>
      <c r="AO19" s="127">
        <v>4</v>
      </c>
      <c r="AP19" s="128">
        <v>0</v>
      </c>
      <c r="AQ19" s="128">
        <v>0</v>
      </c>
      <c r="AR19" s="360">
        <f>SUM(AN19,AO20)</f>
        <v>160</v>
      </c>
      <c r="AS19" s="370">
        <f>COUNTIF(E19:G19,"=10")+COUNTIF(I19:K19,"=10")+COUNTIF(M19:O19,"=10")+COUNTIF(Q19:S19,"=10")+COUNTIF(U19:W19,"=10")+COUNTIF(Y19:AA19,"=10")+COUNTIF(AC19:AE19,"=10")+COUNTIF(AG19:AI19,"=10")+COUNTIF(AK19:AM19,"=10")+COUNTIF(AO19:AQ19,"=10")</f>
        <v>3</v>
      </c>
      <c r="AT19" s="370">
        <f>COUNTIF(E19:G19,"=8")+COUNTIF(I19:K19,"=8")+COUNTIF(M19:O19,"=8")+COUNTIF(Q19:S19,"=8")+COUNTIF(U19:W19,"=8")+COUNTIF(Y19:AA19,"=8")+COUNTIF(AC19:AE19,"=8")+COUNTIF(AG19:AI19,"=8")+COUNTIF(AK19:AM19,"=8")+COUNTIF(AO19:AQ19,"=8")</f>
        <v>6</v>
      </c>
      <c r="AU19" s="353">
        <f>AR19</f>
        <v>160</v>
      </c>
      <c r="AV19" s="375">
        <v>1</v>
      </c>
    </row>
    <row r="20" spans="2:48" s="22" customFormat="1" ht="15.75" customHeight="1" x14ac:dyDescent="0.25">
      <c r="B20" s="678"/>
      <c r="C20" s="680"/>
      <c r="D20" s="681"/>
      <c r="E20" s="287">
        <f>SUM(E19:G19)</f>
        <v>16</v>
      </c>
      <c r="F20" s="288"/>
      <c r="G20" s="289"/>
      <c r="H20" s="293"/>
      <c r="I20" s="287">
        <f>SUM(I19:K19)</f>
        <v>24</v>
      </c>
      <c r="J20" s="288"/>
      <c r="K20" s="289"/>
      <c r="L20" s="293"/>
      <c r="M20" s="287">
        <f>SUM(M19:O19)</f>
        <v>22</v>
      </c>
      <c r="N20" s="288"/>
      <c r="O20" s="289"/>
      <c r="P20" s="293"/>
      <c r="Q20" s="287">
        <f>SUM(Q19:S19)</f>
        <v>18</v>
      </c>
      <c r="R20" s="288"/>
      <c r="S20" s="289"/>
      <c r="T20" s="293"/>
      <c r="U20" s="287">
        <f>SUM(U19:W19)</f>
        <v>20</v>
      </c>
      <c r="V20" s="288"/>
      <c r="W20" s="289"/>
      <c r="X20" s="293"/>
      <c r="Y20" s="287">
        <f>SUM(Y19:AA19)</f>
        <v>14</v>
      </c>
      <c r="Z20" s="288"/>
      <c r="AA20" s="289"/>
      <c r="AB20" s="293"/>
      <c r="AC20" s="287">
        <f>SUM(AC19:AE19)</f>
        <v>14</v>
      </c>
      <c r="AD20" s="288"/>
      <c r="AE20" s="289"/>
      <c r="AF20" s="293"/>
      <c r="AG20" s="287">
        <f>SUM(AG19:AI19)</f>
        <v>18</v>
      </c>
      <c r="AH20" s="288"/>
      <c r="AI20" s="289"/>
      <c r="AJ20" s="293"/>
      <c r="AK20" s="287">
        <f>SUM(AK19:AM19)</f>
        <v>10</v>
      </c>
      <c r="AL20" s="288"/>
      <c r="AM20" s="289"/>
      <c r="AN20" s="293"/>
      <c r="AO20" s="287">
        <f>SUM(AO19:AQ19)</f>
        <v>4</v>
      </c>
      <c r="AP20" s="288"/>
      <c r="AQ20" s="289"/>
      <c r="AR20" s="293"/>
      <c r="AS20" s="291"/>
      <c r="AT20" s="291"/>
      <c r="AU20" s="315"/>
      <c r="AV20" s="319"/>
    </row>
    <row r="21" spans="2:48" s="22" customFormat="1" ht="15" customHeight="1" x14ac:dyDescent="0.25">
      <c r="B21" s="507">
        <v>8</v>
      </c>
      <c r="C21" s="682" t="s">
        <v>68</v>
      </c>
      <c r="D21" s="683" t="s">
        <v>51</v>
      </c>
      <c r="E21" s="8">
        <v>10</v>
      </c>
      <c r="F21" s="7">
        <v>4</v>
      </c>
      <c r="G21" s="139">
        <v>0</v>
      </c>
      <c r="H21" s="354">
        <f>E22</f>
        <v>14</v>
      </c>
      <c r="I21" s="8">
        <v>10</v>
      </c>
      <c r="J21" s="7">
        <v>10</v>
      </c>
      <c r="K21" s="7">
        <v>10</v>
      </c>
      <c r="L21" s="354">
        <f>SUM(H21,I22)</f>
        <v>44</v>
      </c>
      <c r="M21" s="8">
        <v>6</v>
      </c>
      <c r="N21" s="7">
        <v>6</v>
      </c>
      <c r="O21" s="7">
        <v>6</v>
      </c>
      <c r="P21" s="354">
        <f>SUM(L21,M22)</f>
        <v>62</v>
      </c>
      <c r="Q21" s="8">
        <v>10</v>
      </c>
      <c r="R21" s="7">
        <v>8</v>
      </c>
      <c r="S21" s="139">
        <v>4</v>
      </c>
      <c r="T21" s="354">
        <f>SUM(P21,Q22)</f>
        <v>84</v>
      </c>
      <c r="U21" s="8">
        <v>8</v>
      </c>
      <c r="V21" s="7">
        <v>6</v>
      </c>
      <c r="W21" s="7">
        <v>0</v>
      </c>
      <c r="X21" s="354">
        <f>SUM(T21,U22)</f>
        <v>98</v>
      </c>
      <c r="Y21" s="6">
        <v>6</v>
      </c>
      <c r="Z21" s="7">
        <v>4</v>
      </c>
      <c r="AA21" s="139">
        <v>0</v>
      </c>
      <c r="AB21" s="354">
        <f>SUM(X21,Y22)</f>
        <v>108</v>
      </c>
      <c r="AC21" s="8">
        <v>10</v>
      </c>
      <c r="AD21" s="7">
        <v>6</v>
      </c>
      <c r="AE21" s="7">
        <v>0</v>
      </c>
      <c r="AF21" s="354">
        <f>SUM(AB21,AC22)</f>
        <v>124</v>
      </c>
      <c r="AG21" s="8">
        <v>4</v>
      </c>
      <c r="AH21" s="7">
        <v>4</v>
      </c>
      <c r="AI21" s="7">
        <v>0</v>
      </c>
      <c r="AJ21" s="354">
        <f>SUM(AF21,AG22)</f>
        <v>132</v>
      </c>
      <c r="AK21" s="8">
        <v>0</v>
      </c>
      <c r="AL21" s="7">
        <v>0</v>
      </c>
      <c r="AM21" s="139">
        <v>0</v>
      </c>
      <c r="AN21" s="354">
        <f>SUM(AJ21,AK22)</f>
        <v>132</v>
      </c>
      <c r="AO21" s="8">
        <v>6</v>
      </c>
      <c r="AP21" s="7">
        <v>0</v>
      </c>
      <c r="AQ21" s="7">
        <v>0</v>
      </c>
      <c r="AR21" s="354">
        <f>SUM(AN21,AO22)</f>
        <v>138</v>
      </c>
      <c r="AS21" s="361">
        <f>COUNTIF(E21:G21,"=10")+COUNTIF(I21:K21,"=10")+COUNTIF(M21:O21,"=10")+COUNTIF(Q21:S21,"=10")+COUNTIF(U21:W21,"=10")+COUNTIF(Y21:AA21,"=10")+COUNTIF(AC21:AE21,"=10")+COUNTIF(AG21:AI21,"=10")+COUNTIF(AK21:AM21,"=10")+COUNTIF(AO21:AQ21,"=10")</f>
        <v>6</v>
      </c>
      <c r="AT21" s="361">
        <f>COUNTIF(E21:G21,"=8")+COUNTIF(I21:K21,"=8")+COUNTIF(M21:O21,"=8")+COUNTIF(Q21:S21,"=8")+COUNTIF(U21:W21,"=8")+COUNTIF(Y21:AA21,"=8")+COUNTIF(AC21:AE21,"=8")+COUNTIF(AG21:AI21,"=8")+COUNTIF(AK21:AM21,"=8")+COUNTIF(AO21:AQ21,"=8")</f>
        <v>2</v>
      </c>
      <c r="AU21" s="351">
        <f>AR21</f>
        <v>138</v>
      </c>
      <c r="AV21" s="362">
        <v>12</v>
      </c>
    </row>
    <row r="22" spans="2:48" s="22" customFormat="1" ht="15.75" customHeight="1" x14ac:dyDescent="0.25">
      <c r="B22" s="508"/>
      <c r="C22" s="684"/>
      <c r="D22" s="685"/>
      <c r="E22" s="278">
        <f>SUM(E21:G21)</f>
        <v>14</v>
      </c>
      <c r="F22" s="276"/>
      <c r="G22" s="277"/>
      <c r="H22" s="271"/>
      <c r="I22" s="278">
        <f>SUM(I21:K21)</f>
        <v>30</v>
      </c>
      <c r="J22" s="276"/>
      <c r="K22" s="277"/>
      <c r="L22" s="271"/>
      <c r="M22" s="278">
        <f>SUM(M21:O21)</f>
        <v>18</v>
      </c>
      <c r="N22" s="276"/>
      <c r="O22" s="277"/>
      <c r="P22" s="271"/>
      <c r="Q22" s="278">
        <f>SUM(Q21:S21)</f>
        <v>22</v>
      </c>
      <c r="R22" s="276"/>
      <c r="S22" s="277"/>
      <c r="T22" s="271"/>
      <c r="U22" s="278">
        <f>SUM(U21:W21)</f>
        <v>14</v>
      </c>
      <c r="V22" s="276"/>
      <c r="W22" s="277"/>
      <c r="X22" s="271"/>
      <c r="Y22" s="278">
        <f>SUM(Y21:AA21)</f>
        <v>10</v>
      </c>
      <c r="Z22" s="276"/>
      <c r="AA22" s="277"/>
      <c r="AB22" s="271"/>
      <c r="AC22" s="278">
        <f>SUM(AC21:AE21)</f>
        <v>16</v>
      </c>
      <c r="AD22" s="276"/>
      <c r="AE22" s="277"/>
      <c r="AF22" s="271"/>
      <c r="AG22" s="278">
        <f>SUM(AG21:AI21)</f>
        <v>8</v>
      </c>
      <c r="AH22" s="276"/>
      <c r="AI22" s="277"/>
      <c r="AJ22" s="271"/>
      <c r="AK22" s="278">
        <f>SUM(AK21:AM21)</f>
        <v>0</v>
      </c>
      <c r="AL22" s="276"/>
      <c r="AM22" s="277"/>
      <c r="AN22" s="271"/>
      <c r="AO22" s="278">
        <f>SUM(AO21:AQ21)</f>
        <v>6</v>
      </c>
      <c r="AP22" s="276"/>
      <c r="AQ22" s="277"/>
      <c r="AR22" s="271"/>
      <c r="AS22" s="273"/>
      <c r="AT22" s="273"/>
      <c r="AU22" s="275"/>
      <c r="AV22" s="350"/>
    </row>
    <row r="23" spans="2:48" s="22" customFormat="1" ht="15" customHeight="1" x14ac:dyDescent="0.25">
      <c r="B23" s="578">
        <v>9</v>
      </c>
      <c r="C23" s="696" t="s">
        <v>63</v>
      </c>
      <c r="D23" s="697" t="s">
        <v>51</v>
      </c>
      <c r="E23" s="159">
        <v>6</v>
      </c>
      <c r="F23" s="160">
        <v>6</v>
      </c>
      <c r="G23" s="161">
        <v>0</v>
      </c>
      <c r="H23" s="356">
        <f>E24</f>
        <v>12</v>
      </c>
      <c r="I23" s="159">
        <v>10</v>
      </c>
      <c r="J23" s="160">
        <v>8</v>
      </c>
      <c r="K23" s="160">
        <v>0</v>
      </c>
      <c r="L23" s="356">
        <f>SUM(H23,I24)</f>
        <v>30</v>
      </c>
      <c r="M23" s="159">
        <v>8</v>
      </c>
      <c r="N23" s="160">
        <v>6</v>
      </c>
      <c r="O23" s="160">
        <v>6</v>
      </c>
      <c r="P23" s="356">
        <f>SUM(L23,M24)</f>
        <v>50</v>
      </c>
      <c r="Q23" s="159">
        <v>8</v>
      </c>
      <c r="R23" s="160">
        <v>6</v>
      </c>
      <c r="S23" s="160">
        <v>6</v>
      </c>
      <c r="T23" s="356">
        <f>SUM(P23,Q24)</f>
        <v>70</v>
      </c>
      <c r="U23" s="159">
        <v>10</v>
      </c>
      <c r="V23" s="160">
        <v>8</v>
      </c>
      <c r="W23" s="160">
        <v>8</v>
      </c>
      <c r="X23" s="356">
        <f>SUM(T23,U24)</f>
        <v>96</v>
      </c>
      <c r="Y23" s="138">
        <v>4</v>
      </c>
      <c r="Z23" s="160">
        <v>0</v>
      </c>
      <c r="AA23" s="161">
        <v>0</v>
      </c>
      <c r="AB23" s="356">
        <f>SUM(X23,Y24)</f>
        <v>100</v>
      </c>
      <c r="AC23" s="159">
        <v>10</v>
      </c>
      <c r="AD23" s="160">
        <v>0</v>
      </c>
      <c r="AE23" s="160">
        <v>0</v>
      </c>
      <c r="AF23" s="356">
        <f>SUM(AB23,AC24)</f>
        <v>110</v>
      </c>
      <c r="AG23" s="159">
        <v>8</v>
      </c>
      <c r="AH23" s="160">
        <v>8</v>
      </c>
      <c r="AI23" s="160">
        <v>0</v>
      </c>
      <c r="AJ23" s="356">
        <f>SUM(AF23,AG24)</f>
        <v>126</v>
      </c>
      <c r="AK23" s="159">
        <v>4</v>
      </c>
      <c r="AL23" s="160">
        <v>0</v>
      </c>
      <c r="AM23" s="160">
        <v>0</v>
      </c>
      <c r="AN23" s="356">
        <f>SUM(AJ23,AK24)</f>
        <v>130</v>
      </c>
      <c r="AO23" s="159">
        <v>6</v>
      </c>
      <c r="AP23" s="160">
        <v>6</v>
      </c>
      <c r="AQ23" s="160">
        <v>0</v>
      </c>
      <c r="AR23" s="356">
        <f>SUM(AN23,AO24)</f>
        <v>142</v>
      </c>
      <c r="AS23" s="369">
        <f>COUNTIF(E23:G23,"=10")+COUNTIF(I23:K23,"=10")+COUNTIF(M23:O23,"=10")+COUNTIF(Q23:S23,"=10")+COUNTIF(U23:W23,"=10")+COUNTIF(Y23:AA23,"=10")+COUNTIF(AC23:AE23,"=10")+COUNTIF(AG23:AI23,"=10")+COUNTIF(AK23:AM23,"=10")+COUNTIF(AO23:AQ23,"=10")</f>
        <v>3</v>
      </c>
      <c r="AT23" s="369">
        <f>COUNTIF(E23:G23,"=8")+COUNTIF(I23:K23,"=8")+COUNTIF(M23:O23,"=8")+COUNTIF(Q23:S23,"=8")+COUNTIF(U23:W23,"=8")+COUNTIF(Y23:AA23,"=8")+COUNTIF(AC23:AE23,"=8")+COUNTIF(AG23:AI23,"=8")+COUNTIF(AK23:AM23,"=8")+COUNTIF(AO23:AQ23,"=8")</f>
        <v>7</v>
      </c>
      <c r="AU23" s="348">
        <f>AR23</f>
        <v>142</v>
      </c>
      <c r="AV23" s="371">
        <v>11</v>
      </c>
    </row>
    <row r="24" spans="2:48" s="22" customFormat="1" ht="15.75" customHeight="1" x14ac:dyDescent="0.25">
      <c r="B24" s="584"/>
      <c r="C24" s="698"/>
      <c r="D24" s="699"/>
      <c r="E24" s="268">
        <f>SUM(E23:G23)</f>
        <v>12</v>
      </c>
      <c r="F24" s="266"/>
      <c r="G24" s="267"/>
      <c r="H24" s="259"/>
      <c r="I24" s="268">
        <f>SUM(I23:K23)</f>
        <v>18</v>
      </c>
      <c r="J24" s="266"/>
      <c r="K24" s="267"/>
      <c r="L24" s="259"/>
      <c r="M24" s="268">
        <f>SUM(M23:O23)</f>
        <v>20</v>
      </c>
      <c r="N24" s="266"/>
      <c r="O24" s="267"/>
      <c r="P24" s="259"/>
      <c r="Q24" s="268">
        <f>SUM(Q23:S23)</f>
        <v>20</v>
      </c>
      <c r="R24" s="266"/>
      <c r="S24" s="267"/>
      <c r="T24" s="259"/>
      <c r="U24" s="268">
        <f>SUM(U23:W23)</f>
        <v>26</v>
      </c>
      <c r="V24" s="266"/>
      <c r="W24" s="267"/>
      <c r="X24" s="259"/>
      <c r="Y24" s="268">
        <f>SUM(Y23:AA23)</f>
        <v>4</v>
      </c>
      <c r="Z24" s="266"/>
      <c r="AA24" s="267"/>
      <c r="AB24" s="259"/>
      <c r="AC24" s="268">
        <f>SUM(AC23:AE23)</f>
        <v>10</v>
      </c>
      <c r="AD24" s="266"/>
      <c r="AE24" s="267"/>
      <c r="AF24" s="259"/>
      <c r="AG24" s="268">
        <f>SUM(AG23:AI23)</f>
        <v>16</v>
      </c>
      <c r="AH24" s="266"/>
      <c r="AI24" s="267"/>
      <c r="AJ24" s="259"/>
      <c r="AK24" s="268">
        <f>SUM(AK23:AM23)</f>
        <v>4</v>
      </c>
      <c r="AL24" s="266"/>
      <c r="AM24" s="267"/>
      <c r="AN24" s="259"/>
      <c r="AO24" s="268">
        <f>SUM(AO23:AQ23)</f>
        <v>12</v>
      </c>
      <c r="AP24" s="266"/>
      <c r="AQ24" s="267"/>
      <c r="AR24" s="259"/>
      <c r="AS24" s="261"/>
      <c r="AT24" s="261"/>
      <c r="AU24" s="263"/>
      <c r="AV24" s="372"/>
    </row>
    <row r="25" spans="2:48" s="22" customFormat="1" ht="15" customHeight="1" x14ac:dyDescent="0.25">
      <c r="B25" s="507">
        <v>10</v>
      </c>
      <c r="C25" s="682" t="s">
        <v>57</v>
      </c>
      <c r="D25" s="683" t="s">
        <v>51</v>
      </c>
      <c r="E25" s="8">
        <v>10</v>
      </c>
      <c r="F25" s="7">
        <v>10</v>
      </c>
      <c r="G25" s="139">
        <v>0</v>
      </c>
      <c r="H25" s="354">
        <f>E26</f>
        <v>20</v>
      </c>
      <c r="I25" s="8">
        <v>8</v>
      </c>
      <c r="J25" s="7">
        <v>8</v>
      </c>
      <c r="K25" s="7">
        <v>6</v>
      </c>
      <c r="L25" s="354">
        <f>SUM(H25,I26)</f>
        <v>42</v>
      </c>
      <c r="M25" s="8">
        <v>10</v>
      </c>
      <c r="N25" s="7">
        <v>10</v>
      </c>
      <c r="O25" s="7">
        <v>8</v>
      </c>
      <c r="P25" s="354">
        <f>SUM(L25,M26)</f>
        <v>70</v>
      </c>
      <c r="Q25" s="8">
        <v>10</v>
      </c>
      <c r="R25" s="7">
        <v>10</v>
      </c>
      <c r="S25" s="139">
        <v>8</v>
      </c>
      <c r="T25" s="354">
        <f>SUM(P25,Q26)</f>
        <v>98</v>
      </c>
      <c r="U25" s="8">
        <v>8</v>
      </c>
      <c r="V25" s="7">
        <v>6</v>
      </c>
      <c r="W25" s="7">
        <v>0</v>
      </c>
      <c r="X25" s="354">
        <f>SUM(T25,U26)</f>
        <v>112</v>
      </c>
      <c r="Y25" s="6">
        <v>6</v>
      </c>
      <c r="Z25" s="7">
        <v>6</v>
      </c>
      <c r="AA25" s="139">
        <v>0</v>
      </c>
      <c r="AB25" s="354">
        <f>SUM(X25,Y26)</f>
        <v>124</v>
      </c>
      <c r="AC25" s="8">
        <v>10</v>
      </c>
      <c r="AD25" s="7">
        <v>0</v>
      </c>
      <c r="AE25" s="7">
        <v>0</v>
      </c>
      <c r="AF25" s="354">
        <f>SUM(AB25,AC26)</f>
        <v>134</v>
      </c>
      <c r="AG25" s="8">
        <v>10</v>
      </c>
      <c r="AH25" s="7">
        <v>4</v>
      </c>
      <c r="AI25" s="7">
        <v>4</v>
      </c>
      <c r="AJ25" s="354">
        <f>SUM(AF25,AG26)</f>
        <v>152</v>
      </c>
      <c r="AK25" s="8">
        <v>8</v>
      </c>
      <c r="AL25" s="7">
        <v>6</v>
      </c>
      <c r="AM25" s="139">
        <v>0</v>
      </c>
      <c r="AN25" s="354">
        <f>SUM(AJ25,AK26)</f>
        <v>166</v>
      </c>
      <c r="AO25" s="8">
        <v>10</v>
      </c>
      <c r="AP25" s="7">
        <v>0</v>
      </c>
      <c r="AQ25" s="7">
        <v>0</v>
      </c>
      <c r="AR25" s="354">
        <f>SUM(AN25,AO26)</f>
        <v>176</v>
      </c>
      <c r="AS25" s="361">
        <f>COUNTIF(E25:G25,"=10")+COUNTIF(I25:K25,"=10")+COUNTIF(M25:O25,"=10")+COUNTIF(Q25:S25,"=10")+COUNTIF(U25:W25,"=10")+COUNTIF(Y25:AA25,"=10")+COUNTIF(AC25:AE25,"=10")+COUNTIF(AG25:AI25,"=10")+COUNTIF(AK25:AM25,"=10")+COUNTIF(AO25:AQ25,"=10")</f>
        <v>9</v>
      </c>
      <c r="AT25" s="361">
        <f>COUNTIF(E25:G25,"=8")+COUNTIF(I25:K25,"=8")+COUNTIF(M25:O25,"=8")+COUNTIF(Q25:S25,"=8")+COUNTIF(U25:W25,"=8")+COUNTIF(Y25:AA25,"=8")+COUNTIF(AC25:AE25,"=8")+COUNTIF(AG25:AI25,"=8")+COUNTIF(AK25:AM25,"=8")+COUNTIF(AO25:AQ25,"=8")</f>
        <v>6</v>
      </c>
      <c r="AU25" s="351">
        <f>AR25</f>
        <v>176</v>
      </c>
      <c r="AV25" s="362">
        <v>5</v>
      </c>
    </row>
    <row r="26" spans="2:48" s="22" customFormat="1" ht="15.75" customHeight="1" x14ac:dyDescent="0.25">
      <c r="B26" s="508"/>
      <c r="C26" s="700"/>
      <c r="D26" s="701"/>
      <c r="E26" s="278">
        <f>SUM(E25:G25)</f>
        <v>20</v>
      </c>
      <c r="F26" s="276"/>
      <c r="G26" s="277"/>
      <c r="H26" s="271"/>
      <c r="I26" s="278">
        <f>SUM(I25:K25)</f>
        <v>22</v>
      </c>
      <c r="J26" s="276"/>
      <c r="K26" s="277"/>
      <c r="L26" s="271"/>
      <c r="M26" s="278">
        <f>SUM(M25:O25)</f>
        <v>28</v>
      </c>
      <c r="N26" s="276"/>
      <c r="O26" s="277"/>
      <c r="P26" s="271"/>
      <c r="Q26" s="278">
        <f>SUM(Q25:S25)</f>
        <v>28</v>
      </c>
      <c r="R26" s="276"/>
      <c r="S26" s="277"/>
      <c r="T26" s="271"/>
      <c r="U26" s="278">
        <f>SUM(U25:W25)</f>
        <v>14</v>
      </c>
      <c r="V26" s="276"/>
      <c r="W26" s="277"/>
      <c r="X26" s="271"/>
      <c r="Y26" s="278">
        <f>SUM(Y25:AA25)</f>
        <v>12</v>
      </c>
      <c r="Z26" s="276"/>
      <c r="AA26" s="277"/>
      <c r="AB26" s="271"/>
      <c r="AC26" s="278">
        <f>SUM(AC25:AE25)</f>
        <v>10</v>
      </c>
      <c r="AD26" s="276"/>
      <c r="AE26" s="277"/>
      <c r="AF26" s="271"/>
      <c r="AG26" s="278">
        <f>SUM(AG25:AI25)</f>
        <v>18</v>
      </c>
      <c r="AH26" s="276"/>
      <c r="AI26" s="277"/>
      <c r="AJ26" s="271"/>
      <c r="AK26" s="278">
        <f>SUM(AK25:AM25)</f>
        <v>14</v>
      </c>
      <c r="AL26" s="276"/>
      <c r="AM26" s="277"/>
      <c r="AN26" s="271"/>
      <c r="AO26" s="278">
        <f>SUM(AO25:AQ25)</f>
        <v>10</v>
      </c>
      <c r="AP26" s="276"/>
      <c r="AQ26" s="277"/>
      <c r="AR26" s="271"/>
      <c r="AS26" s="273"/>
      <c r="AT26" s="273"/>
      <c r="AU26" s="275"/>
      <c r="AV26" s="350"/>
    </row>
    <row r="27" spans="2:48" s="22" customFormat="1" ht="15" customHeight="1" x14ac:dyDescent="0.25">
      <c r="B27" s="507">
        <v>11</v>
      </c>
      <c r="C27" s="702" t="s">
        <v>64</v>
      </c>
      <c r="D27" s="703" t="s">
        <v>51</v>
      </c>
      <c r="E27" s="63">
        <v>8</v>
      </c>
      <c r="F27" s="61">
        <v>6</v>
      </c>
      <c r="G27" s="62">
        <v>6</v>
      </c>
      <c r="H27" s="354">
        <f>E28</f>
        <v>20</v>
      </c>
      <c r="I27" s="63">
        <v>6</v>
      </c>
      <c r="J27" s="61">
        <v>4</v>
      </c>
      <c r="K27" s="61">
        <v>0</v>
      </c>
      <c r="L27" s="354">
        <f>SUM(H27,I28)</f>
        <v>30</v>
      </c>
      <c r="M27" s="63">
        <v>10</v>
      </c>
      <c r="N27" s="61">
        <v>8</v>
      </c>
      <c r="O27" s="61">
        <v>8</v>
      </c>
      <c r="P27" s="354">
        <f>SUM(L27,M28)</f>
        <v>56</v>
      </c>
      <c r="Q27" s="63">
        <v>10</v>
      </c>
      <c r="R27" s="61">
        <v>8</v>
      </c>
      <c r="S27" s="61">
        <v>6</v>
      </c>
      <c r="T27" s="354">
        <f>SUM(P27,Q28)</f>
        <v>80</v>
      </c>
      <c r="U27" s="63">
        <v>8</v>
      </c>
      <c r="V27" s="61">
        <v>6</v>
      </c>
      <c r="W27" s="61">
        <v>6</v>
      </c>
      <c r="X27" s="354">
        <f>SUM(T27,U28)</f>
        <v>100</v>
      </c>
      <c r="Y27" s="134">
        <v>8</v>
      </c>
      <c r="Z27" s="61">
        <v>6</v>
      </c>
      <c r="AA27" s="62">
        <v>6</v>
      </c>
      <c r="AB27" s="354">
        <f>SUM(X27,Y28)</f>
        <v>120</v>
      </c>
      <c r="AC27" s="63">
        <v>8</v>
      </c>
      <c r="AD27" s="61">
        <v>6</v>
      </c>
      <c r="AE27" s="61">
        <v>0</v>
      </c>
      <c r="AF27" s="354">
        <f>SUM(AB27,AC28)</f>
        <v>134</v>
      </c>
      <c r="AG27" s="63">
        <v>10</v>
      </c>
      <c r="AH27" s="61">
        <v>4</v>
      </c>
      <c r="AI27" s="61">
        <v>4</v>
      </c>
      <c r="AJ27" s="354">
        <f>SUM(AF27,AG28)</f>
        <v>152</v>
      </c>
      <c r="AK27" s="63">
        <v>8</v>
      </c>
      <c r="AL27" s="61">
        <v>4</v>
      </c>
      <c r="AM27" s="61">
        <v>0</v>
      </c>
      <c r="AN27" s="354">
        <f>SUM(AJ27,AK28)</f>
        <v>164</v>
      </c>
      <c r="AO27" s="63">
        <v>10</v>
      </c>
      <c r="AP27" s="61">
        <v>6</v>
      </c>
      <c r="AQ27" s="61">
        <v>0</v>
      </c>
      <c r="AR27" s="354">
        <f>SUM(AN27,AO28)</f>
        <v>180</v>
      </c>
      <c r="AS27" s="365">
        <f>COUNTIF(E27:G27,"=10")+COUNTIF(I27:K27,"=10")+COUNTIF(M27:O27,"=10")+COUNTIF(Q27:S27,"=10")+COUNTIF(U27:W27,"=10")+COUNTIF(Y27:AA27,"=10")+COUNTIF(AC27:AE27,"=10")+COUNTIF(AG27:AI27,"=10")+COUNTIF(AK27:AM27,"=10")+COUNTIF(AO27:AQ27,"=10")</f>
        <v>4</v>
      </c>
      <c r="AT27" s="365">
        <f>COUNTIF(E27:G27,"=8")+COUNTIF(I27:K27,"=8")+COUNTIF(M27:O27,"=8")+COUNTIF(Q27:S27,"=8")+COUNTIF(U27:W27,"=8")+COUNTIF(Y27:AA27,"=8")+COUNTIF(AC27:AE27,"=8")+COUNTIF(AG27:AI27,"=8")+COUNTIF(AK27:AM27,"=8")+COUNTIF(AO27:AQ27,"=8")</f>
        <v>8</v>
      </c>
      <c r="AU27" s="367">
        <f>AR27</f>
        <v>180</v>
      </c>
      <c r="AV27" s="327">
        <v>4</v>
      </c>
    </row>
    <row r="28" spans="2:48" s="22" customFormat="1" ht="15" customHeight="1" x14ac:dyDescent="0.25">
      <c r="B28" s="508"/>
      <c r="C28" s="702"/>
      <c r="D28" s="703"/>
      <c r="E28" s="278">
        <f>SUM(E27:G27)</f>
        <v>20</v>
      </c>
      <c r="F28" s="276"/>
      <c r="G28" s="277"/>
      <c r="H28" s="271"/>
      <c r="I28" s="278">
        <f>SUM(I27:K27)</f>
        <v>10</v>
      </c>
      <c r="J28" s="276"/>
      <c r="K28" s="277"/>
      <c r="L28" s="271"/>
      <c r="M28" s="278">
        <f>SUM(M27:O27)</f>
        <v>26</v>
      </c>
      <c r="N28" s="276"/>
      <c r="O28" s="277"/>
      <c r="P28" s="271"/>
      <c r="Q28" s="278">
        <f>SUM(Q27:S27)</f>
        <v>24</v>
      </c>
      <c r="R28" s="276"/>
      <c r="S28" s="277"/>
      <c r="T28" s="271"/>
      <c r="U28" s="278">
        <f>SUM(U27:W27)</f>
        <v>20</v>
      </c>
      <c r="V28" s="276"/>
      <c r="W28" s="277"/>
      <c r="X28" s="271"/>
      <c r="Y28" s="278">
        <f>SUM(Y27:AA27)</f>
        <v>20</v>
      </c>
      <c r="Z28" s="276"/>
      <c r="AA28" s="277"/>
      <c r="AB28" s="271"/>
      <c r="AC28" s="278">
        <f>SUM(AC27:AE27)</f>
        <v>14</v>
      </c>
      <c r="AD28" s="276"/>
      <c r="AE28" s="277"/>
      <c r="AF28" s="271"/>
      <c r="AG28" s="278">
        <f>SUM(AG27:AI27)</f>
        <v>18</v>
      </c>
      <c r="AH28" s="276"/>
      <c r="AI28" s="277"/>
      <c r="AJ28" s="271"/>
      <c r="AK28" s="278">
        <f>SUM(AK27:AM27)</f>
        <v>12</v>
      </c>
      <c r="AL28" s="276"/>
      <c r="AM28" s="277"/>
      <c r="AN28" s="271"/>
      <c r="AO28" s="278">
        <f>SUM(AO27:AQ27)</f>
        <v>16</v>
      </c>
      <c r="AP28" s="276"/>
      <c r="AQ28" s="277"/>
      <c r="AR28" s="271"/>
      <c r="AS28" s="366"/>
      <c r="AT28" s="366"/>
      <c r="AU28" s="368"/>
      <c r="AV28" s="265"/>
    </row>
    <row r="29" spans="2:48" s="22" customFormat="1" ht="15" customHeight="1" x14ac:dyDescent="0.25">
      <c r="B29" s="675">
        <v>12</v>
      </c>
      <c r="C29" s="704" t="s">
        <v>67</v>
      </c>
      <c r="D29" s="705" t="s">
        <v>51</v>
      </c>
      <c r="E29" s="104">
        <v>4</v>
      </c>
      <c r="F29" s="102">
        <v>4</v>
      </c>
      <c r="G29" s="103">
        <v>0</v>
      </c>
      <c r="H29" s="355">
        <f>E30</f>
        <v>8</v>
      </c>
      <c r="I29" s="104">
        <v>8</v>
      </c>
      <c r="J29" s="102">
        <v>8</v>
      </c>
      <c r="K29" s="102">
        <v>6</v>
      </c>
      <c r="L29" s="355">
        <f>SUM(H29,I30)</f>
        <v>30</v>
      </c>
      <c r="M29" s="104">
        <v>10</v>
      </c>
      <c r="N29" s="102">
        <v>8</v>
      </c>
      <c r="O29" s="102">
        <v>8</v>
      </c>
      <c r="P29" s="355">
        <f>SUM(L29,M30)</f>
        <v>56</v>
      </c>
      <c r="Q29" s="104">
        <v>10</v>
      </c>
      <c r="R29" s="102">
        <v>8</v>
      </c>
      <c r="S29" s="103">
        <v>6</v>
      </c>
      <c r="T29" s="355">
        <f>SUM(P29,Q30)</f>
        <v>80</v>
      </c>
      <c r="U29" s="104">
        <v>10</v>
      </c>
      <c r="V29" s="102">
        <v>8</v>
      </c>
      <c r="W29" s="102">
        <v>6</v>
      </c>
      <c r="X29" s="355">
        <f>SUM(T29,U30)</f>
        <v>104</v>
      </c>
      <c r="Y29" s="101">
        <v>6</v>
      </c>
      <c r="Z29" s="102">
        <v>0</v>
      </c>
      <c r="AA29" s="103">
        <v>0</v>
      </c>
      <c r="AB29" s="355">
        <f>SUM(X29,Y30)</f>
        <v>110</v>
      </c>
      <c r="AC29" s="104">
        <v>4</v>
      </c>
      <c r="AD29" s="102">
        <v>0</v>
      </c>
      <c r="AE29" s="102">
        <v>0</v>
      </c>
      <c r="AF29" s="355">
        <f>SUM(AB29,AC30)</f>
        <v>114</v>
      </c>
      <c r="AG29" s="104">
        <v>4</v>
      </c>
      <c r="AH29" s="102">
        <v>0</v>
      </c>
      <c r="AI29" s="102">
        <v>0</v>
      </c>
      <c r="AJ29" s="355">
        <f>SUM(AF29,AG30)</f>
        <v>118</v>
      </c>
      <c r="AK29" s="104">
        <v>6</v>
      </c>
      <c r="AL29" s="102">
        <v>4</v>
      </c>
      <c r="AM29" s="103">
        <v>0</v>
      </c>
      <c r="AN29" s="355">
        <f>SUM(AJ29,AK30)</f>
        <v>128</v>
      </c>
      <c r="AO29" s="104">
        <v>0</v>
      </c>
      <c r="AP29" s="102">
        <v>0</v>
      </c>
      <c r="AQ29" s="102">
        <v>0</v>
      </c>
      <c r="AR29" s="355">
        <f>SUM(AN29,AO30)</f>
        <v>128</v>
      </c>
      <c r="AS29" s="363">
        <f>COUNTIF(E29:G29,"=10")+COUNTIF(I29:K29,"=10")+COUNTIF(M29:O29,"=10")+COUNTIF(Q29:S29,"=10")+COUNTIF(U29:W29,"=10")+COUNTIF(Y29:AA29,"=10")+COUNTIF(AC29:AE29,"=10")+COUNTIF(AG29:AI29,"=10")+COUNTIF(AK29:AM29,"=10")+COUNTIF(AO29:AQ29,"=10")</f>
        <v>3</v>
      </c>
      <c r="AT29" s="363">
        <f>COUNTIF(E29:G29,"=8")+COUNTIF(I29:K29,"=8")+COUNTIF(M29:O29,"=8")+COUNTIF(Q29:S29,"=8")+COUNTIF(U29:W29,"=8")+COUNTIF(Y29:AA29,"=8")+COUNTIF(AC29:AE29,"=8")+COUNTIF(AG29:AI29,"=8")+COUNTIF(AK29:AM29,"=8")+COUNTIF(AO29:AQ29,"=8")</f>
        <v>6</v>
      </c>
      <c r="AU29" s="352">
        <f>AR29</f>
        <v>128</v>
      </c>
      <c r="AV29" s="364">
        <v>2</v>
      </c>
    </row>
    <row r="30" spans="2:48" s="22" customFormat="1" ht="15" customHeight="1" x14ac:dyDescent="0.25">
      <c r="B30" s="676"/>
      <c r="C30" s="692"/>
      <c r="D30" s="693"/>
      <c r="E30" s="339">
        <f>SUM(E29:G29)</f>
        <v>8</v>
      </c>
      <c r="F30" s="337"/>
      <c r="G30" s="338"/>
      <c r="H30" s="330"/>
      <c r="I30" s="339">
        <f>SUM(I29:K29)</f>
        <v>22</v>
      </c>
      <c r="J30" s="337"/>
      <c r="K30" s="338"/>
      <c r="L30" s="330"/>
      <c r="M30" s="339">
        <f>SUM(M29:O29)</f>
        <v>26</v>
      </c>
      <c r="N30" s="337"/>
      <c r="O30" s="338"/>
      <c r="P30" s="330"/>
      <c r="Q30" s="339">
        <f>SUM(Q29:S29)</f>
        <v>24</v>
      </c>
      <c r="R30" s="337"/>
      <c r="S30" s="338"/>
      <c r="T30" s="330"/>
      <c r="U30" s="339">
        <f>SUM(U29:W29)</f>
        <v>24</v>
      </c>
      <c r="V30" s="337"/>
      <c r="W30" s="338"/>
      <c r="X30" s="330"/>
      <c r="Y30" s="339">
        <f>SUM(Y29:AA29)</f>
        <v>6</v>
      </c>
      <c r="Z30" s="337"/>
      <c r="AA30" s="338"/>
      <c r="AB30" s="330"/>
      <c r="AC30" s="339">
        <f>SUM(AC29:AE29)</f>
        <v>4</v>
      </c>
      <c r="AD30" s="337"/>
      <c r="AE30" s="338"/>
      <c r="AF30" s="330"/>
      <c r="AG30" s="339">
        <f>SUM(AG29:AI29)</f>
        <v>4</v>
      </c>
      <c r="AH30" s="337"/>
      <c r="AI30" s="338"/>
      <c r="AJ30" s="330"/>
      <c r="AK30" s="339">
        <f>SUM(AK29:AM29)</f>
        <v>10</v>
      </c>
      <c r="AL30" s="337"/>
      <c r="AM30" s="338"/>
      <c r="AN30" s="330"/>
      <c r="AO30" s="339">
        <f>SUM(AO29:AQ29)</f>
        <v>0</v>
      </c>
      <c r="AP30" s="337"/>
      <c r="AQ30" s="338"/>
      <c r="AR30" s="330"/>
      <c r="AS30" s="332"/>
      <c r="AT30" s="332"/>
      <c r="AU30" s="334"/>
      <c r="AV30" s="336"/>
    </row>
    <row r="31" spans="2:48" s="22" customFormat="1" ht="15" customHeight="1" x14ac:dyDescent="0.25">
      <c r="B31" s="673">
        <v>13</v>
      </c>
      <c r="C31" s="686" t="s">
        <v>54</v>
      </c>
      <c r="D31" s="686" t="s">
        <v>51</v>
      </c>
      <c r="E31" s="120">
        <v>8</v>
      </c>
      <c r="F31" s="118">
        <v>6</v>
      </c>
      <c r="G31" s="119">
        <v>6</v>
      </c>
      <c r="H31" s="285">
        <f>E32</f>
        <v>20</v>
      </c>
      <c r="I31" s="120">
        <v>8</v>
      </c>
      <c r="J31" s="118">
        <v>8</v>
      </c>
      <c r="K31" s="118">
        <v>6</v>
      </c>
      <c r="L31" s="285">
        <f>SUM(H31,I32)</f>
        <v>42</v>
      </c>
      <c r="M31" s="120">
        <v>10</v>
      </c>
      <c r="N31" s="118">
        <v>8</v>
      </c>
      <c r="O31" s="118">
        <v>6</v>
      </c>
      <c r="P31" s="285">
        <f>SUM(L31,M32)</f>
        <v>66</v>
      </c>
      <c r="Q31" s="120">
        <v>10</v>
      </c>
      <c r="R31" s="118">
        <v>10</v>
      </c>
      <c r="S31" s="119">
        <v>6</v>
      </c>
      <c r="T31" s="285">
        <f>SUM(P31,Q32)</f>
        <v>92</v>
      </c>
      <c r="U31" s="120">
        <v>10</v>
      </c>
      <c r="V31" s="118">
        <v>8</v>
      </c>
      <c r="W31" s="118">
        <v>6</v>
      </c>
      <c r="X31" s="285">
        <f>SUM(T31,U32)</f>
        <v>116</v>
      </c>
      <c r="Y31" s="117">
        <v>10</v>
      </c>
      <c r="Z31" s="118">
        <v>8</v>
      </c>
      <c r="AA31" s="119">
        <v>4</v>
      </c>
      <c r="AB31" s="285">
        <f>SUM(X31,Y32)</f>
        <v>138</v>
      </c>
      <c r="AC31" s="120">
        <v>8</v>
      </c>
      <c r="AD31" s="118">
        <v>0</v>
      </c>
      <c r="AE31" s="118">
        <v>0</v>
      </c>
      <c r="AF31" s="285">
        <f>SUM(AB31,AC32)</f>
        <v>146</v>
      </c>
      <c r="AG31" s="120">
        <v>8</v>
      </c>
      <c r="AH31" s="118">
        <v>8</v>
      </c>
      <c r="AI31" s="118">
        <v>0</v>
      </c>
      <c r="AJ31" s="285">
        <f>SUM(AF31,AG32)</f>
        <v>162</v>
      </c>
      <c r="AK31" s="120">
        <v>10</v>
      </c>
      <c r="AL31" s="118">
        <v>8</v>
      </c>
      <c r="AM31" s="119">
        <v>4</v>
      </c>
      <c r="AN31" s="285">
        <f>SUM(AJ31,AK32)</f>
        <v>184</v>
      </c>
      <c r="AO31" s="120">
        <v>6</v>
      </c>
      <c r="AP31" s="118">
        <v>4</v>
      </c>
      <c r="AQ31" s="118">
        <v>0</v>
      </c>
      <c r="AR31" s="285">
        <f>SUM(AN31,AO32)</f>
        <v>194</v>
      </c>
      <c r="AS31" s="282">
        <f>COUNTIF(E31:G31,"=10")+COUNTIF(I31:K31,"=10")+COUNTIF(M31:O31,"=10")+COUNTIF(Q31:S31,"=10")+COUNTIF(U31:W31,"=10")+COUNTIF(Y31:AA31,"=10")+COUNTIF(AC31:AE31,"=10")+COUNTIF(AG31:AI31,"=10")+COUNTIF(AK31:AM31,"=10")+COUNTIF(AO31:AQ31,"=10")</f>
        <v>6</v>
      </c>
      <c r="AT31" s="282">
        <f>COUNTIF(E31:G31,"=8")+COUNTIF(I31:K31,"=8")+COUNTIF(M31:O31,"=8")+COUNTIF(Q31:S31,"=8")+COUNTIF(U31:W31,"=8")+COUNTIF(Y31:AA31,"=8")+COUNTIF(AC31:AE31,"=8")+COUNTIF(AG31:AI31,"=8")+COUNTIF(AK31:AM31,"=8")+COUNTIF(AO31:AQ31,"=8")</f>
        <v>10</v>
      </c>
      <c r="AU31" s="280">
        <f>AR31</f>
        <v>194</v>
      </c>
      <c r="AV31" s="325">
        <v>3</v>
      </c>
    </row>
    <row r="32" spans="2:48" s="22" customFormat="1" ht="15" customHeight="1" x14ac:dyDescent="0.25">
      <c r="B32" s="674"/>
      <c r="C32" s="688"/>
      <c r="D32" s="688"/>
      <c r="E32" s="310">
        <f>SUM(E31:G31)</f>
        <v>20</v>
      </c>
      <c r="F32" s="311"/>
      <c r="G32" s="312"/>
      <c r="H32" s="286"/>
      <c r="I32" s="310">
        <f>SUM(I31:K31)</f>
        <v>22</v>
      </c>
      <c r="J32" s="311"/>
      <c r="K32" s="312"/>
      <c r="L32" s="286"/>
      <c r="M32" s="310">
        <f>SUM(M31:O31)</f>
        <v>24</v>
      </c>
      <c r="N32" s="311"/>
      <c r="O32" s="312"/>
      <c r="P32" s="286"/>
      <c r="Q32" s="310">
        <f>SUM(Q31:S31)</f>
        <v>26</v>
      </c>
      <c r="R32" s="311"/>
      <c r="S32" s="312"/>
      <c r="T32" s="286"/>
      <c r="U32" s="310">
        <f>SUM(U31:W31)</f>
        <v>24</v>
      </c>
      <c r="V32" s="311"/>
      <c r="W32" s="312"/>
      <c r="X32" s="286"/>
      <c r="Y32" s="310">
        <f>SUM(Y31:AA31)</f>
        <v>22</v>
      </c>
      <c r="Z32" s="311"/>
      <c r="AA32" s="312"/>
      <c r="AB32" s="286"/>
      <c r="AC32" s="310">
        <f>SUM(AC31:AE31)</f>
        <v>8</v>
      </c>
      <c r="AD32" s="311"/>
      <c r="AE32" s="312"/>
      <c r="AF32" s="286"/>
      <c r="AG32" s="310">
        <f>SUM(AG31:AI31)</f>
        <v>16</v>
      </c>
      <c r="AH32" s="311"/>
      <c r="AI32" s="312"/>
      <c r="AJ32" s="286"/>
      <c r="AK32" s="310">
        <f>SUM(AK31:AM31)</f>
        <v>22</v>
      </c>
      <c r="AL32" s="311"/>
      <c r="AM32" s="312"/>
      <c r="AN32" s="286"/>
      <c r="AO32" s="310">
        <f>SUM(AO31:AQ31)</f>
        <v>10</v>
      </c>
      <c r="AP32" s="311"/>
      <c r="AQ32" s="312"/>
      <c r="AR32" s="286"/>
      <c r="AS32" s="283"/>
      <c r="AT32" s="283"/>
      <c r="AU32" s="281"/>
      <c r="AV32" s="326"/>
    </row>
    <row r="33" spans="2:48" s="22" customFormat="1" ht="15" customHeight="1" x14ac:dyDescent="0.25">
      <c r="B33" s="507">
        <v>14</v>
      </c>
      <c r="C33" s="682" t="s">
        <v>50</v>
      </c>
      <c r="D33" s="682" t="s">
        <v>51</v>
      </c>
      <c r="E33" s="8">
        <v>10</v>
      </c>
      <c r="F33" s="7">
        <v>8</v>
      </c>
      <c r="G33" s="139">
        <v>8</v>
      </c>
      <c r="H33" s="270">
        <f>E34</f>
        <v>26</v>
      </c>
      <c r="I33" s="8">
        <v>6</v>
      </c>
      <c r="J33" s="7">
        <v>4</v>
      </c>
      <c r="K33" s="7">
        <v>0</v>
      </c>
      <c r="L33" s="270">
        <f>SUM(H33,I34)</f>
        <v>36</v>
      </c>
      <c r="M33" s="8">
        <v>8</v>
      </c>
      <c r="N33" s="7">
        <v>8</v>
      </c>
      <c r="O33" s="7">
        <v>4</v>
      </c>
      <c r="P33" s="270">
        <f>SUM(L33,M34)</f>
        <v>56</v>
      </c>
      <c r="Q33" s="8">
        <v>10</v>
      </c>
      <c r="R33" s="7">
        <v>10</v>
      </c>
      <c r="S33" s="139">
        <v>6</v>
      </c>
      <c r="T33" s="270">
        <f>SUM(P33,Q34)</f>
        <v>82</v>
      </c>
      <c r="U33" s="8">
        <v>6</v>
      </c>
      <c r="V33" s="7">
        <v>4</v>
      </c>
      <c r="W33" s="7">
        <v>0</v>
      </c>
      <c r="X33" s="270">
        <f>SUM(T33,U34)</f>
        <v>92</v>
      </c>
      <c r="Y33" s="6">
        <v>6</v>
      </c>
      <c r="Z33" s="7">
        <v>0</v>
      </c>
      <c r="AA33" s="139">
        <v>0</v>
      </c>
      <c r="AB33" s="270">
        <f>SUM(X33,Y34)</f>
        <v>98</v>
      </c>
      <c r="AC33" s="8">
        <v>8</v>
      </c>
      <c r="AD33" s="7">
        <v>0</v>
      </c>
      <c r="AE33" s="7">
        <v>0</v>
      </c>
      <c r="AF33" s="270">
        <f>SUM(AB33,AC34)</f>
        <v>106</v>
      </c>
      <c r="AG33" s="8">
        <v>6</v>
      </c>
      <c r="AH33" s="7">
        <v>6</v>
      </c>
      <c r="AI33" s="7">
        <v>0</v>
      </c>
      <c r="AJ33" s="270">
        <f>SUM(AF33,AG34)</f>
        <v>118</v>
      </c>
      <c r="AK33" s="8">
        <v>8</v>
      </c>
      <c r="AL33" s="7">
        <v>6</v>
      </c>
      <c r="AM33" s="139">
        <v>0</v>
      </c>
      <c r="AN33" s="270">
        <f>SUM(AJ33,AK34)</f>
        <v>132</v>
      </c>
      <c r="AO33" s="8">
        <v>10</v>
      </c>
      <c r="AP33" s="7">
        <v>10</v>
      </c>
      <c r="AQ33" s="7">
        <v>4</v>
      </c>
      <c r="AR33" s="270">
        <f>SUM(AN33,AO34)</f>
        <v>156</v>
      </c>
      <c r="AS33" s="272">
        <f>COUNTIF(E33:G33,"=10")+COUNTIF(I33:K33,"=10")+COUNTIF(M33:O33,"=10")+COUNTIF(Q33:S33,"=10")+COUNTIF(U33:W33,"=10")+COUNTIF(Y33:AA33,"=10")+COUNTIF(AC33:AE33,"=10")+COUNTIF(AG33:AI33,"=10")+COUNTIF(AK33:AM33,"=10")+COUNTIF(AO33:AQ33,"=10")</f>
        <v>5</v>
      </c>
      <c r="AT33" s="272">
        <f>COUNTIF(E33:G33,"=8")+COUNTIF(I33:K33,"=8")+COUNTIF(M33:O33,"=8")+COUNTIF(Q33:S33,"=8")+COUNTIF(U33:W33,"=8")+COUNTIF(Y33:AA33,"=8")+COUNTIF(AC33:AE33,"=8")+COUNTIF(AG33:AI33,"=8")+COUNTIF(AK33:AM33,"=8")+COUNTIF(AO33:AQ33,"=8")</f>
        <v>6</v>
      </c>
      <c r="AU33" s="274">
        <f>AR33</f>
        <v>156</v>
      </c>
      <c r="AV33" s="349">
        <v>9</v>
      </c>
    </row>
    <row r="34" spans="2:48" s="22" customFormat="1" ht="15" customHeight="1" x14ac:dyDescent="0.25">
      <c r="B34" s="508"/>
      <c r="C34" s="684"/>
      <c r="D34" s="684"/>
      <c r="E34" s="278">
        <f>SUM(E33:G33)</f>
        <v>26</v>
      </c>
      <c r="F34" s="276"/>
      <c r="G34" s="277"/>
      <c r="H34" s="271"/>
      <c r="I34" s="278">
        <f>SUM(I33:K33)</f>
        <v>10</v>
      </c>
      <c r="J34" s="276"/>
      <c r="K34" s="277"/>
      <c r="L34" s="271"/>
      <c r="M34" s="278">
        <f>SUM(M33:O33)</f>
        <v>20</v>
      </c>
      <c r="N34" s="276"/>
      <c r="O34" s="277"/>
      <c r="P34" s="271"/>
      <c r="Q34" s="278">
        <f>SUM(Q33:S33)</f>
        <v>26</v>
      </c>
      <c r="R34" s="276"/>
      <c r="S34" s="277"/>
      <c r="T34" s="271"/>
      <c r="U34" s="278">
        <f>SUM(U33:W33)</f>
        <v>10</v>
      </c>
      <c r="V34" s="276"/>
      <c r="W34" s="277"/>
      <c r="X34" s="271"/>
      <c r="Y34" s="278">
        <f>SUM(Y33:AA33)</f>
        <v>6</v>
      </c>
      <c r="Z34" s="276"/>
      <c r="AA34" s="277"/>
      <c r="AB34" s="271"/>
      <c r="AC34" s="278">
        <f>SUM(AC33:AE33)</f>
        <v>8</v>
      </c>
      <c r="AD34" s="276"/>
      <c r="AE34" s="277"/>
      <c r="AF34" s="271"/>
      <c r="AG34" s="278">
        <f>SUM(AG33:AI33)</f>
        <v>12</v>
      </c>
      <c r="AH34" s="276"/>
      <c r="AI34" s="277"/>
      <c r="AJ34" s="271"/>
      <c r="AK34" s="278">
        <f>SUM(AK33:AM33)</f>
        <v>14</v>
      </c>
      <c r="AL34" s="276"/>
      <c r="AM34" s="277"/>
      <c r="AN34" s="271"/>
      <c r="AO34" s="278">
        <f>SUM(AO33:AQ33)</f>
        <v>24</v>
      </c>
      <c r="AP34" s="276"/>
      <c r="AQ34" s="277"/>
      <c r="AR34" s="271"/>
      <c r="AS34" s="273"/>
      <c r="AT34" s="273"/>
      <c r="AU34" s="275"/>
      <c r="AV34" s="350"/>
    </row>
    <row r="35" spans="2:48" s="22" customFormat="1" ht="15" customHeight="1" x14ac:dyDescent="0.25">
      <c r="B35" s="578">
        <v>15</v>
      </c>
      <c r="C35" s="696" t="s">
        <v>59</v>
      </c>
      <c r="D35" s="696" t="s">
        <v>51</v>
      </c>
      <c r="E35" s="158">
        <v>10</v>
      </c>
      <c r="F35" s="157">
        <v>10</v>
      </c>
      <c r="G35" s="137">
        <v>8</v>
      </c>
      <c r="H35" s="258">
        <f>E36</f>
        <v>28</v>
      </c>
      <c r="I35" s="158">
        <v>10</v>
      </c>
      <c r="J35" s="157">
        <v>8</v>
      </c>
      <c r="K35" s="157">
        <v>4</v>
      </c>
      <c r="L35" s="258">
        <f>SUM(H35,I36)</f>
        <v>50</v>
      </c>
      <c r="M35" s="158">
        <v>6</v>
      </c>
      <c r="N35" s="157">
        <v>0</v>
      </c>
      <c r="O35" s="157">
        <v>0</v>
      </c>
      <c r="P35" s="258">
        <f>SUM(L35,M36)</f>
        <v>56</v>
      </c>
      <c r="Q35" s="158">
        <v>8</v>
      </c>
      <c r="R35" s="157">
        <v>4</v>
      </c>
      <c r="S35" s="137">
        <v>0</v>
      </c>
      <c r="T35" s="258">
        <f>SUM(P35,Q36)</f>
        <v>68</v>
      </c>
      <c r="U35" s="158">
        <v>10</v>
      </c>
      <c r="V35" s="157">
        <v>8</v>
      </c>
      <c r="W35" s="157">
        <v>6</v>
      </c>
      <c r="X35" s="258">
        <f>SUM(T35,U36)</f>
        <v>92</v>
      </c>
      <c r="Y35" s="156">
        <v>6</v>
      </c>
      <c r="Z35" s="157">
        <v>0</v>
      </c>
      <c r="AA35" s="137">
        <v>0</v>
      </c>
      <c r="AB35" s="258">
        <f>SUM(X35,Y36)</f>
        <v>98</v>
      </c>
      <c r="AC35" s="158">
        <v>0</v>
      </c>
      <c r="AD35" s="157">
        <v>0</v>
      </c>
      <c r="AE35" s="157">
        <v>0</v>
      </c>
      <c r="AF35" s="258">
        <f>SUM(AB35,AC36)</f>
        <v>98</v>
      </c>
      <c r="AG35" s="158">
        <v>0</v>
      </c>
      <c r="AH35" s="157">
        <v>0</v>
      </c>
      <c r="AI35" s="157">
        <v>0</v>
      </c>
      <c r="AJ35" s="258">
        <f>SUM(AF35,AG36)</f>
        <v>98</v>
      </c>
      <c r="AK35" s="158">
        <v>0</v>
      </c>
      <c r="AL35" s="157">
        <v>0</v>
      </c>
      <c r="AM35" s="137">
        <v>0</v>
      </c>
      <c r="AN35" s="258">
        <f>SUM(AJ35,AK36)</f>
        <v>98</v>
      </c>
      <c r="AO35" s="158">
        <v>4</v>
      </c>
      <c r="AP35" s="157">
        <v>0</v>
      </c>
      <c r="AQ35" s="157">
        <v>0</v>
      </c>
      <c r="AR35" s="258">
        <f>SUM(AN35,AO36)</f>
        <v>102</v>
      </c>
      <c r="AS35" s="260">
        <f>COUNTIF(E35:G35,"=10")+COUNTIF(I35:K35,"=10")+COUNTIF(M35:O35,"=10")+COUNTIF(Q35:S35,"=10")+COUNTIF(U35:W35,"=10")+COUNTIF(Y35:AA35,"=10")+COUNTIF(AC35:AE35,"=10")+COUNTIF(AG35:AI35,"=10")+COUNTIF(AK35:AM35,"=10")+COUNTIF(AO35:AQ35,"=10")</f>
        <v>4</v>
      </c>
      <c r="AT35" s="260">
        <f>COUNTIF(E35:G35,"=8")+COUNTIF(I35:K35,"=8")+COUNTIF(M35:O35,"=8")+COUNTIF(Q35:S35,"=8")+COUNTIF(U35:W35,"=8")+COUNTIF(Y35:AA35,"=8")+COUNTIF(AC35:AE35,"=8")+COUNTIF(AG35:AI35,"=8")+COUNTIF(AK35:AM35,"=8")+COUNTIF(AO35:AQ35,"=8")</f>
        <v>4</v>
      </c>
      <c r="AU35" s="262">
        <f>AR35</f>
        <v>102</v>
      </c>
      <c r="AV35" s="343">
        <v>13</v>
      </c>
    </row>
    <row r="36" spans="2:48" s="22" customFormat="1" ht="15" customHeight="1" thickBot="1" x14ac:dyDescent="0.3">
      <c r="B36" s="707"/>
      <c r="C36" s="708"/>
      <c r="D36" s="708"/>
      <c r="E36" s="345">
        <f>SUM(E35:G35)</f>
        <v>28</v>
      </c>
      <c r="F36" s="346"/>
      <c r="G36" s="347"/>
      <c r="H36" s="340"/>
      <c r="I36" s="345">
        <f>SUM(I35:K35)</f>
        <v>22</v>
      </c>
      <c r="J36" s="346"/>
      <c r="K36" s="347"/>
      <c r="L36" s="340"/>
      <c r="M36" s="345">
        <f>SUM(M35:O35)</f>
        <v>6</v>
      </c>
      <c r="N36" s="346"/>
      <c r="O36" s="347"/>
      <c r="P36" s="340"/>
      <c r="Q36" s="345">
        <f>SUM(Q35:S35)</f>
        <v>12</v>
      </c>
      <c r="R36" s="346"/>
      <c r="S36" s="347"/>
      <c r="T36" s="340"/>
      <c r="U36" s="345">
        <f>SUM(U35:W35)</f>
        <v>24</v>
      </c>
      <c r="V36" s="346"/>
      <c r="W36" s="347"/>
      <c r="X36" s="340"/>
      <c r="Y36" s="345">
        <f>SUM(Y35:AA35)</f>
        <v>6</v>
      </c>
      <c r="Z36" s="346"/>
      <c r="AA36" s="347"/>
      <c r="AB36" s="340"/>
      <c r="AC36" s="345">
        <f>SUM(AC35:AE35)</f>
        <v>0</v>
      </c>
      <c r="AD36" s="346"/>
      <c r="AE36" s="347"/>
      <c r="AF36" s="340"/>
      <c r="AG36" s="345">
        <f>SUM(AG35:AI35)</f>
        <v>0</v>
      </c>
      <c r="AH36" s="346"/>
      <c r="AI36" s="347"/>
      <c r="AJ36" s="340"/>
      <c r="AK36" s="345">
        <f>SUM(AK35:AM35)</f>
        <v>0</v>
      </c>
      <c r="AL36" s="346"/>
      <c r="AM36" s="347"/>
      <c r="AN36" s="340"/>
      <c r="AO36" s="345">
        <f>SUM(AO35:AQ35)</f>
        <v>4</v>
      </c>
      <c r="AP36" s="346"/>
      <c r="AQ36" s="347"/>
      <c r="AR36" s="340"/>
      <c r="AS36" s="341"/>
      <c r="AT36" s="341"/>
      <c r="AU36" s="342"/>
      <c r="AV36" s="344"/>
    </row>
    <row r="37" spans="2:48" s="22" customFormat="1" x14ac:dyDescent="0.25"/>
  </sheetData>
  <sortState ref="B8:D25">
    <sortCondition ref="B8:B25"/>
  </sortState>
  <mergeCells count="434">
    <mergeCell ref="AK12:AM12"/>
    <mergeCell ref="X11:X12"/>
    <mergeCell ref="AF11:AF12"/>
    <mergeCell ref="AJ11:AJ12"/>
    <mergeCell ref="AN11:AN12"/>
    <mergeCell ref="AF23:AF24"/>
    <mergeCell ref="AJ23:AJ24"/>
    <mergeCell ref="AN23:AN24"/>
    <mergeCell ref="Y24:AA24"/>
    <mergeCell ref="AC24:AE24"/>
    <mergeCell ref="AG24:AI24"/>
    <mergeCell ref="AK24:AM24"/>
    <mergeCell ref="AB23:AB24"/>
    <mergeCell ref="Y22:AA22"/>
    <mergeCell ref="AC22:AE22"/>
    <mergeCell ref="AG22:AI22"/>
    <mergeCell ref="AK22:AM22"/>
    <mergeCell ref="AF13:AF14"/>
    <mergeCell ref="AJ13:AJ14"/>
    <mergeCell ref="AN13:AN14"/>
    <mergeCell ref="X19:X20"/>
    <mergeCell ref="Y20:AA20"/>
    <mergeCell ref="X23:X24"/>
    <mergeCell ref="X21:X22"/>
    <mergeCell ref="AR23:AR24"/>
    <mergeCell ref="AS23:AS24"/>
    <mergeCell ref="AT23:AT24"/>
    <mergeCell ref="AS19:AS20"/>
    <mergeCell ref="AT19:AT20"/>
    <mergeCell ref="AS15:AS16"/>
    <mergeCell ref="AU11:AU12"/>
    <mergeCell ref="AV11:AV12"/>
    <mergeCell ref="AO12:AQ12"/>
    <mergeCell ref="AT17:AT18"/>
    <mergeCell ref="AU17:AU18"/>
    <mergeCell ref="AV17:AV18"/>
    <mergeCell ref="AR11:AR12"/>
    <mergeCell ref="AS11:AS12"/>
    <mergeCell ref="AT11:AT12"/>
    <mergeCell ref="AU23:AU24"/>
    <mergeCell ref="AU19:AU20"/>
    <mergeCell ref="AV19:AV20"/>
    <mergeCell ref="AV23:AV24"/>
    <mergeCell ref="AO24:AQ24"/>
    <mergeCell ref="AS21:AS22"/>
    <mergeCell ref="AT21:AT22"/>
    <mergeCell ref="AU21:AU22"/>
    <mergeCell ref="AV21:AV22"/>
    <mergeCell ref="L17:L18"/>
    <mergeCell ref="E18:G18"/>
    <mergeCell ref="I18:K18"/>
    <mergeCell ref="Q18:S18"/>
    <mergeCell ref="AF17:AF18"/>
    <mergeCell ref="AJ17:AJ18"/>
    <mergeCell ref="AN17:AN18"/>
    <mergeCell ref="AR17:AR18"/>
    <mergeCell ref="AS17:AS18"/>
    <mergeCell ref="Y18:AA18"/>
    <mergeCell ref="AC18:AE18"/>
    <mergeCell ref="AG18:AI18"/>
    <mergeCell ref="AK18:AM18"/>
    <mergeCell ref="AO18:AQ18"/>
    <mergeCell ref="U12:W12"/>
    <mergeCell ref="U10:W10"/>
    <mergeCell ref="H9:H10"/>
    <mergeCell ref="L9:L10"/>
    <mergeCell ref="P9:P10"/>
    <mergeCell ref="T9:T10"/>
    <mergeCell ref="X9:X10"/>
    <mergeCell ref="AF9:AF10"/>
    <mergeCell ref="AJ9:AJ10"/>
    <mergeCell ref="T11:T12"/>
    <mergeCell ref="AC12:AE12"/>
    <mergeCell ref="AG12:AI12"/>
    <mergeCell ref="AU29:AU30"/>
    <mergeCell ref="AV29:AV30"/>
    <mergeCell ref="E30:G30"/>
    <mergeCell ref="I30:K30"/>
    <mergeCell ref="M30:O30"/>
    <mergeCell ref="Q30:S30"/>
    <mergeCell ref="U30:W30"/>
    <mergeCell ref="Y30:AA30"/>
    <mergeCell ref="AC30:AE30"/>
    <mergeCell ref="AG30:AI30"/>
    <mergeCell ref="AK30:AM30"/>
    <mergeCell ref="AO30:AQ30"/>
    <mergeCell ref="H29:H30"/>
    <mergeCell ref="L29:L30"/>
    <mergeCell ref="P29:P30"/>
    <mergeCell ref="T29:T30"/>
    <mergeCell ref="X29:X30"/>
    <mergeCell ref="AB29:AB30"/>
    <mergeCell ref="AF29:AF30"/>
    <mergeCell ref="AJ29:AJ30"/>
    <mergeCell ref="AN29:AN30"/>
    <mergeCell ref="AR29:AR30"/>
    <mergeCell ref="AS29:AS30"/>
    <mergeCell ref="AT29:AT30"/>
    <mergeCell ref="E28:G28"/>
    <mergeCell ref="I28:K28"/>
    <mergeCell ref="M28:O28"/>
    <mergeCell ref="Q28:S28"/>
    <mergeCell ref="U28:W28"/>
    <mergeCell ref="Y28:AA28"/>
    <mergeCell ref="AC28:AE28"/>
    <mergeCell ref="AG28:AI28"/>
    <mergeCell ref="AK28:AM28"/>
    <mergeCell ref="P27:P28"/>
    <mergeCell ref="T27:T28"/>
    <mergeCell ref="X27:X28"/>
    <mergeCell ref="AB27:AB28"/>
    <mergeCell ref="AF27:AF28"/>
    <mergeCell ref="AJ27:AJ28"/>
    <mergeCell ref="H27:H28"/>
    <mergeCell ref="L27:L28"/>
    <mergeCell ref="X25:X26"/>
    <mergeCell ref="AT27:AT28"/>
    <mergeCell ref="AU25:AU26"/>
    <mergeCell ref="AV25:AV26"/>
    <mergeCell ref="Y26:AA26"/>
    <mergeCell ref="AC26:AE26"/>
    <mergeCell ref="AG26:AI26"/>
    <mergeCell ref="AK26:AM26"/>
    <mergeCell ref="AO26:AQ26"/>
    <mergeCell ref="AB25:AB26"/>
    <mergeCell ref="AU27:AU28"/>
    <mergeCell ref="AV27:AV28"/>
    <mergeCell ref="AO28:AQ28"/>
    <mergeCell ref="AN27:AN28"/>
    <mergeCell ref="AR27:AR28"/>
    <mergeCell ref="AS27:AS28"/>
    <mergeCell ref="AF25:AF26"/>
    <mergeCell ref="AJ25:AJ26"/>
    <mergeCell ref="AN25:AN26"/>
    <mergeCell ref="AR25:AR26"/>
    <mergeCell ref="AS25:AS26"/>
    <mergeCell ref="AT25:AT26"/>
    <mergeCell ref="AO22:AQ22"/>
    <mergeCell ref="AB21:AB22"/>
    <mergeCell ref="AF21:AF22"/>
    <mergeCell ref="AJ21:AJ22"/>
    <mergeCell ref="AN21:AN22"/>
    <mergeCell ref="AR21:AR22"/>
    <mergeCell ref="AC20:AE20"/>
    <mergeCell ref="AG20:AI20"/>
    <mergeCell ref="AK20:AM20"/>
    <mergeCell ref="AO20:AQ20"/>
    <mergeCell ref="AB19:AB20"/>
    <mergeCell ref="AF19:AF20"/>
    <mergeCell ref="AJ19:AJ20"/>
    <mergeCell ref="AN19:AN20"/>
    <mergeCell ref="AR19:AR20"/>
    <mergeCell ref="AT15:AT16"/>
    <mergeCell ref="AU15:AU16"/>
    <mergeCell ref="AV15:AV16"/>
    <mergeCell ref="Y16:AA16"/>
    <mergeCell ref="AC16:AE16"/>
    <mergeCell ref="AG16:AI16"/>
    <mergeCell ref="AK16:AM16"/>
    <mergeCell ref="AO16:AQ16"/>
    <mergeCell ref="AF15:AF16"/>
    <mergeCell ref="AJ15:AJ16"/>
    <mergeCell ref="AN15:AN16"/>
    <mergeCell ref="AR15:AR16"/>
    <mergeCell ref="AR13:AR14"/>
    <mergeCell ref="AS13:AS14"/>
    <mergeCell ref="AT13:AT14"/>
    <mergeCell ref="AU13:AU14"/>
    <mergeCell ref="AV13:AV14"/>
    <mergeCell ref="Y14:AA14"/>
    <mergeCell ref="AC14:AE14"/>
    <mergeCell ref="AG14:AI14"/>
    <mergeCell ref="AK14:AM14"/>
    <mergeCell ref="AO14:AQ14"/>
    <mergeCell ref="AT9:AT10"/>
    <mergeCell ref="AU9:AU10"/>
    <mergeCell ref="AV9:AV10"/>
    <mergeCell ref="Y10:AA10"/>
    <mergeCell ref="AC10:AE10"/>
    <mergeCell ref="AG10:AI10"/>
    <mergeCell ref="AK10:AM10"/>
    <mergeCell ref="AO10:AQ10"/>
    <mergeCell ref="AS9:AS10"/>
    <mergeCell ref="AR9:AR10"/>
    <mergeCell ref="AN9:AN10"/>
    <mergeCell ref="AC8:AE8"/>
    <mergeCell ref="AG8:AI8"/>
    <mergeCell ref="AK8:AM8"/>
    <mergeCell ref="AO8:AQ8"/>
    <mergeCell ref="AT5:AT6"/>
    <mergeCell ref="AU5:AU6"/>
    <mergeCell ref="AV5:AV6"/>
    <mergeCell ref="AF7:AF8"/>
    <mergeCell ref="AJ7:AJ8"/>
    <mergeCell ref="AN7:AN8"/>
    <mergeCell ref="AR7:AR8"/>
    <mergeCell ref="AS7:AS8"/>
    <mergeCell ref="AT7:AT8"/>
    <mergeCell ref="AU7:AU8"/>
    <mergeCell ref="AV7:AV8"/>
    <mergeCell ref="AC5:AE5"/>
    <mergeCell ref="AF5:AF6"/>
    <mergeCell ref="AG5:AI5"/>
    <mergeCell ref="AJ5:AJ6"/>
    <mergeCell ref="AK5:AM5"/>
    <mergeCell ref="AN5:AN6"/>
    <mergeCell ref="AO5:AQ5"/>
    <mergeCell ref="AR5:AR6"/>
    <mergeCell ref="AS5:AS6"/>
    <mergeCell ref="AB5:AB6"/>
    <mergeCell ref="AB7:AB8"/>
    <mergeCell ref="AB9:AB10"/>
    <mergeCell ref="AB11:AB12"/>
    <mergeCell ref="AB13:AB14"/>
    <mergeCell ref="AB15:AB16"/>
    <mergeCell ref="X17:X18"/>
    <mergeCell ref="X13:X14"/>
    <mergeCell ref="X15:X16"/>
    <mergeCell ref="Y8:AA8"/>
    <mergeCell ref="X7:X8"/>
    <mergeCell ref="AB17:AB18"/>
    <mergeCell ref="Y12:AA12"/>
    <mergeCell ref="B13:B14"/>
    <mergeCell ref="C13:C14"/>
    <mergeCell ref="D13:D14"/>
    <mergeCell ref="B15:B16"/>
    <mergeCell ref="C15:C16"/>
    <mergeCell ref="D15:D16"/>
    <mergeCell ref="U20:W20"/>
    <mergeCell ref="L19:L20"/>
    <mergeCell ref="P19:P20"/>
    <mergeCell ref="T19:T20"/>
    <mergeCell ref="M18:O18"/>
    <mergeCell ref="U18:W18"/>
    <mergeCell ref="P17:P18"/>
    <mergeCell ref="T17:T18"/>
    <mergeCell ref="H19:H20"/>
    <mergeCell ref="E20:G20"/>
    <mergeCell ref="I20:K20"/>
    <mergeCell ref="M20:O20"/>
    <mergeCell ref="Q20:S20"/>
    <mergeCell ref="H17:H18"/>
    <mergeCell ref="D19:D20"/>
    <mergeCell ref="B17:B18"/>
    <mergeCell ref="C17:C18"/>
    <mergeCell ref="D17:D18"/>
    <mergeCell ref="B11:B12"/>
    <mergeCell ref="D9:D10"/>
    <mergeCell ref="B7:B8"/>
    <mergeCell ref="C7:C8"/>
    <mergeCell ref="D7:D8"/>
    <mergeCell ref="B9:B10"/>
    <mergeCell ref="C9:C10"/>
    <mergeCell ref="C11:C12"/>
    <mergeCell ref="D11:D12"/>
    <mergeCell ref="U26:W26"/>
    <mergeCell ref="B23:B24"/>
    <mergeCell ref="C23:C24"/>
    <mergeCell ref="U8:W8"/>
    <mergeCell ref="C2:Y2"/>
    <mergeCell ref="C4:D4"/>
    <mergeCell ref="B5:B6"/>
    <mergeCell ref="C5:C6"/>
    <mergeCell ref="D5:D6"/>
    <mergeCell ref="E5:G5"/>
    <mergeCell ref="H5:H6"/>
    <mergeCell ref="I5:K5"/>
    <mergeCell ref="L5:L6"/>
    <mergeCell ref="M5:O5"/>
    <mergeCell ref="P5:P6"/>
    <mergeCell ref="Q5:S5"/>
    <mergeCell ref="T5:T6"/>
    <mergeCell ref="U5:W5"/>
    <mergeCell ref="X5:X6"/>
    <mergeCell ref="Y5:AA5"/>
    <mergeCell ref="H7:H8"/>
    <mergeCell ref="L7:L8"/>
    <mergeCell ref="P7:P8"/>
    <mergeCell ref="T7:T8"/>
    <mergeCell ref="E26:G26"/>
    <mergeCell ref="I26:K26"/>
    <mergeCell ref="M26:O26"/>
    <mergeCell ref="Q26:S26"/>
    <mergeCell ref="H23:H24"/>
    <mergeCell ref="L23:L24"/>
    <mergeCell ref="P23:P24"/>
    <mergeCell ref="T23:T24"/>
    <mergeCell ref="E22:G22"/>
    <mergeCell ref="I22:K22"/>
    <mergeCell ref="E24:G24"/>
    <mergeCell ref="I24:K24"/>
    <mergeCell ref="M24:O24"/>
    <mergeCell ref="Q24:S24"/>
    <mergeCell ref="U24:W24"/>
    <mergeCell ref="U22:W22"/>
    <mergeCell ref="B27:B28"/>
    <mergeCell ref="C27:C28"/>
    <mergeCell ref="D27:D28"/>
    <mergeCell ref="D23:D24"/>
    <mergeCell ref="B25:B26"/>
    <mergeCell ref="C25:C26"/>
    <mergeCell ref="D25:D26"/>
    <mergeCell ref="H25:H26"/>
    <mergeCell ref="L25:L26"/>
    <mergeCell ref="P25:P26"/>
    <mergeCell ref="T25:T26"/>
    <mergeCell ref="B21:B22"/>
    <mergeCell ref="C21:C22"/>
    <mergeCell ref="D21:D22"/>
    <mergeCell ref="H21:H22"/>
    <mergeCell ref="L21:L22"/>
    <mergeCell ref="P21:P22"/>
    <mergeCell ref="T21:T22"/>
    <mergeCell ref="M22:O22"/>
    <mergeCell ref="Q22:S22"/>
    <mergeCell ref="Q8:S8"/>
    <mergeCell ref="E10:G10"/>
    <mergeCell ref="I10:K10"/>
    <mergeCell ref="M10:O10"/>
    <mergeCell ref="Q10:S10"/>
    <mergeCell ref="H11:H12"/>
    <mergeCell ref="L11:L12"/>
    <mergeCell ref="P11:P12"/>
    <mergeCell ref="Q16:S16"/>
    <mergeCell ref="E8:G8"/>
    <mergeCell ref="I8:K8"/>
    <mergeCell ref="M8:O8"/>
    <mergeCell ref="E12:G12"/>
    <mergeCell ref="I12:K12"/>
    <mergeCell ref="M12:O12"/>
    <mergeCell ref="Q12:S12"/>
    <mergeCell ref="U16:W16"/>
    <mergeCell ref="H13:H14"/>
    <mergeCell ref="L13:L14"/>
    <mergeCell ref="P13:P14"/>
    <mergeCell ref="T13:T14"/>
    <mergeCell ref="E14:G14"/>
    <mergeCell ref="I14:K14"/>
    <mergeCell ref="M14:O14"/>
    <mergeCell ref="Q14:S14"/>
    <mergeCell ref="H15:H16"/>
    <mergeCell ref="L15:L16"/>
    <mergeCell ref="P15:P16"/>
    <mergeCell ref="T15:T16"/>
    <mergeCell ref="E16:G16"/>
    <mergeCell ref="I16:K16"/>
    <mergeCell ref="M16:O16"/>
    <mergeCell ref="AR31:AR32"/>
    <mergeCell ref="AS31:AS32"/>
    <mergeCell ref="AT31:AT32"/>
    <mergeCell ref="AU31:AU32"/>
    <mergeCell ref="AV31:AV32"/>
    <mergeCell ref="U14:W14"/>
    <mergeCell ref="B31:B32"/>
    <mergeCell ref="C31:C32"/>
    <mergeCell ref="D31:D32"/>
    <mergeCell ref="H31:H32"/>
    <mergeCell ref="L31:L32"/>
    <mergeCell ref="P31:P32"/>
    <mergeCell ref="T31:T32"/>
    <mergeCell ref="X31:X32"/>
    <mergeCell ref="E32:G32"/>
    <mergeCell ref="I32:K32"/>
    <mergeCell ref="M32:O32"/>
    <mergeCell ref="Q32:S32"/>
    <mergeCell ref="U32:W32"/>
    <mergeCell ref="B29:B30"/>
    <mergeCell ref="C29:C30"/>
    <mergeCell ref="D29:D30"/>
    <mergeCell ref="B19:B20"/>
    <mergeCell ref="C19:C20"/>
    <mergeCell ref="Y32:AA32"/>
    <mergeCell ref="AC32:AE32"/>
    <mergeCell ref="AG32:AI32"/>
    <mergeCell ref="AK32:AM32"/>
    <mergeCell ref="AO32:AQ32"/>
    <mergeCell ref="B33:B34"/>
    <mergeCell ref="C33:C34"/>
    <mergeCell ref="D33:D34"/>
    <mergeCell ref="H33:H34"/>
    <mergeCell ref="L33:L34"/>
    <mergeCell ref="P33:P34"/>
    <mergeCell ref="T33:T34"/>
    <mergeCell ref="X33:X34"/>
    <mergeCell ref="AB33:AB34"/>
    <mergeCell ref="AF33:AF34"/>
    <mergeCell ref="AJ33:AJ34"/>
    <mergeCell ref="AN33:AN34"/>
    <mergeCell ref="AB31:AB32"/>
    <mergeCell ref="AF31:AF32"/>
    <mergeCell ref="AJ31:AJ32"/>
    <mergeCell ref="AN31:AN32"/>
    <mergeCell ref="AR33:AR34"/>
    <mergeCell ref="AS33:AS34"/>
    <mergeCell ref="AT33:AT34"/>
    <mergeCell ref="AU33:AU34"/>
    <mergeCell ref="AV33:AV34"/>
    <mergeCell ref="E34:G34"/>
    <mergeCell ref="I34:K34"/>
    <mergeCell ref="M34:O34"/>
    <mergeCell ref="Q34:S34"/>
    <mergeCell ref="U34:W34"/>
    <mergeCell ref="Y34:AA34"/>
    <mergeCell ref="AC34:AE34"/>
    <mergeCell ref="AG34:AI34"/>
    <mergeCell ref="AK34:AM34"/>
    <mergeCell ref="AO34:AQ34"/>
    <mergeCell ref="B35:B36"/>
    <mergeCell ref="C35:C36"/>
    <mergeCell ref="D35:D36"/>
    <mergeCell ref="H35:H36"/>
    <mergeCell ref="L35:L36"/>
    <mergeCell ref="P35:P36"/>
    <mergeCell ref="T35:T36"/>
    <mergeCell ref="X35:X36"/>
    <mergeCell ref="AB35:AB36"/>
    <mergeCell ref="AF35:AF36"/>
    <mergeCell ref="AJ35:AJ36"/>
    <mergeCell ref="AN35:AN36"/>
    <mergeCell ref="AR35:AR36"/>
    <mergeCell ref="AS35:AS36"/>
    <mergeCell ref="AT35:AT36"/>
    <mergeCell ref="AU35:AU36"/>
    <mergeCell ref="AV35:AV36"/>
    <mergeCell ref="E36:G36"/>
    <mergeCell ref="I36:K36"/>
    <mergeCell ref="M36:O36"/>
    <mergeCell ref="Q36:S36"/>
    <mergeCell ref="U36:W36"/>
    <mergeCell ref="Y36:AA36"/>
    <mergeCell ref="AC36:AE36"/>
    <mergeCell ref="AG36:AI36"/>
    <mergeCell ref="AK36:AM36"/>
    <mergeCell ref="AO36:AQ36"/>
  </mergeCells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V48"/>
  <sheetViews>
    <sheetView zoomScale="70" zoomScaleNormal="70" workbookViewId="0">
      <selection activeCell="C2" sqref="C2:Y2"/>
    </sheetView>
  </sheetViews>
  <sheetFormatPr defaultRowHeight="15" x14ac:dyDescent="0.25"/>
  <cols>
    <col min="1" max="1" width="4.42578125" customWidth="1"/>
    <col min="2" max="2" width="4.7109375" customWidth="1"/>
    <col min="3" max="3" width="30.5703125" bestFit="1" customWidth="1"/>
    <col min="4" max="4" width="25" bestFit="1" customWidth="1"/>
    <col min="5" max="26" width="5.7109375" customWidth="1"/>
    <col min="27" max="27" width="5.5703125" customWidth="1"/>
    <col min="28" max="28" width="6.28515625" customWidth="1"/>
    <col min="29" max="48" width="5.5703125" customWidth="1"/>
    <col min="49" max="74" width="3.85546875" customWidth="1"/>
  </cols>
  <sheetData>
    <row r="1" spans="2:48" x14ac:dyDescent="0.25"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AB1" s="9"/>
      <c r="AC1" s="9"/>
      <c r="AD1" s="9"/>
      <c r="AE1" s="9"/>
      <c r="AF1" s="9"/>
      <c r="AG1" s="9"/>
      <c r="AH1" s="9"/>
      <c r="AI1" s="9"/>
      <c r="AJ1" s="9"/>
      <c r="AK1" s="9"/>
    </row>
    <row r="2" spans="2:48" ht="18" customHeight="1" x14ac:dyDescent="0.25">
      <c r="B2" s="13"/>
      <c r="C2" s="294" t="s">
        <v>85</v>
      </c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94"/>
      <c r="W2" s="294"/>
      <c r="X2" s="294"/>
      <c r="Y2" s="294"/>
      <c r="AB2" s="9"/>
      <c r="AC2" s="9"/>
      <c r="AD2" s="9"/>
      <c r="AE2" s="9"/>
      <c r="AF2" s="9"/>
      <c r="AG2" s="9"/>
      <c r="AH2" s="9"/>
      <c r="AI2" s="9"/>
      <c r="AJ2" s="9"/>
      <c r="AK2" s="9"/>
    </row>
    <row r="3" spans="2:48" ht="18" customHeight="1" thickBot="1" x14ac:dyDescent="0.3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pans="2:48" ht="18" customHeight="1" thickBot="1" x14ac:dyDescent="0.3">
      <c r="B4" s="13"/>
      <c r="C4" s="295" t="s">
        <v>33</v>
      </c>
      <c r="D4" s="29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2:48" ht="18" customHeight="1" x14ac:dyDescent="0.25">
      <c r="B5" s="228" t="s">
        <v>0</v>
      </c>
      <c r="C5" s="228" t="s">
        <v>16</v>
      </c>
      <c r="D5" s="228" t="s">
        <v>1</v>
      </c>
      <c r="E5" s="357" t="s">
        <v>2</v>
      </c>
      <c r="F5" s="358"/>
      <c r="G5" s="359"/>
      <c r="H5" s="233" t="s">
        <v>14</v>
      </c>
      <c r="I5" s="357" t="s">
        <v>3</v>
      </c>
      <c r="J5" s="358"/>
      <c r="K5" s="359"/>
      <c r="L5" s="233" t="s">
        <v>14</v>
      </c>
      <c r="M5" s="357" t="s">
        <v>4</v>
      </c>
      <c r="N5" s="358"/>
      <c r="O5" s="359"/>
      <c r="P5" s="233" t="s">
        <v>14</v>
      </c>
      <c r="Q5" s="357" t="s">
        <v>5</v>
      </c>
      <c r="R5" s="358"/>
      <c r="S5" s="359"/>
      <c r="T5" s="233" t="s">
        <v>14</v>
      </c>
      <c r="U5" s="357" t="s">
        <v>6</v>
      </c>
      <c r="V5" s="358"/>
      <c r="W5" s="359"/>
      <c r="X5" s="233" t="s">
        <v>14</v>
      </c>
      <c r="Y5" s="393" t="s">
        <v>9</v>
      </c>
      <c r="Z5" s="394"/>
      <c r="AA5" s="395"/>
      <c r="AB5" s="233" t="s">
        <v>14</v>
      </c>
      <c r="AC5" s="393" t="s">
        <v>10</v>
      </c>
      <c r="AD5" s="394"/>
      <c r="AE5" s="395"/>
      <c r="AF5" s="233" t="s">
        <v>14</v>
      </c>
      <c r="AG5" s="357" t="s">
        <v>11</v>
      </c>
      <c r="AH5" s="358"/>
      <c r="AI5" s="359"/>
      <c r="AJ5" s="233" t="s">
        <v>14</v>
      </c>
      <c r="AK5" s="357" t="s">
        <v>12</v>
      </c>
      <c r="AL5" s="358"/>
      <c r="AM5" s="359"/>
      <c r="AN5" s="233" t="s">
        <v>14</v>
      </c>
      <c r="AO5" s="357" t="s">
        <v>13</v>
      </c>
      <c r="AP5" s="358"/>
      <c r="AQ5" s="359"/>
      <c r="AR5" s="233" t="s">
        <v>14</v>
      </c>
      <c r="AS5" s="235" t="s">
        <v>21</v>
      </c>
      <c r="AT5" s="235" t="s">
        <v>22</v>
      </c>
      <c r="AU5" s="228" t="s">
        <v>7</v>
      </c>
      <c r="AV5" s="235" t="s">
        <v>8</v>
      </c>
    </row>
    <row r="6" spans="2:48" ht="18" customHeight="1" thickBot="1" x14ac:dyDescent="0.3">
      <c r="B6" s="229"/>
      <c r="C6" s="229"/>
      <c r="D6" s="229"/>
      <c r="E6" s="24" t="s">
        <v>18</v>
      </c>
      <c r="F6" s="25" t="s">
        <v>19</v>
      </c>
      <c r="G6" s="93" t="s">
        <v>20</v>
      </c>
      <c r="H6" s="234"/>
      <c r="I6" s="24" t="s">
        <v>18</v>
      </c>
      <c r="J6" s="25" t="s">
        <v>19</v>
      </c>
      <c r="K6" s="93" t="s">
        <v>20</v>
      </c>
      <c r="L6" s="234"/>
      <c r="M6" s="24" t="s">
        <v>18</v>
      </c>
      <c r="N6" s="25" t="s">
        <v>19</v>
      </c>
      <c r="O6" s="93" t="s">
        <v>20</v>
      </c>
      <c r="P6" s="234"/>
      <c r="Q6" s="24" t="s">
        <v>18</v>
      </c>
      <c r="R6" s="25" t="s">
        <v>19</v>
      </c>
      <c r="S6" s="93" t="s">
        <v>20</v>
      </c>
      <c r="T6" s="234"/>
      <c r="U6" s="24" t="s">
        <v>18</v>
      </c>
      <c r="V6" s="25" t="s">
        <v>19</v>
      </c>
      <c r="W6" s="93" t="s">
        <v>20</v>
      </c>
      <c r="X6" s="234"/>
      <c r="Y6" s="24" t="s">
        <v>18</v>
      </c>
      <c r="Z6" s="25" t="s">
        <v>19</v>
      </c>
      <c r="AA6" s="93" t="s">
        <v>20</v>
      </c>
      <c r="AB6" s="234"/>
      <c r="AC6" s="24" t="s">
        <v>18</v>
      </c>
      <c r="AD6" s="25" t="s">
        <v>19</v>
      </c>
      <c r="AE6" s="93" t="s">
        <v>20</v>
      </c>
      <c r="AF6" s="234"/>
      <c r="AG6" s="24" t="s">
        <v>18</v>
      </c>
      <c r="AH6" s="25" t="s">
        <v>19</v>
      </c>
      <c r="AI6" s="93" t="s">
        <v>20</v>
      </c>
      <c r="AJ6" s="234"/>
      <c r="AK6" s="24" t="s">
        <v>18</v>
      </c>
      <c r="AL6" s="25" t="s">
        <v>19</v>
      </c>
      <c r="AM6" s="93" t="s">
        <v>20</v>
      </c>
      <c r="AN6" s="234"/>
      <c r="AO6" s="24" t="s">
        <v>18</v>
      </c>
      <c r="AP6" s="25" t="s">
        <v>19</v>
      </c>
      <c r="AQ6" s="93" t="s">
        <v>20</v>
      </c>
      <c r="AR6" s="234"/>
      <c r="AS6" s="236"/>
      <c r="AT6" s="236"/>
      <c r="AU6" s="229"/>
      <c r="AV6" s="236"/>
    </row>
    <row r="7" spans="2:48" s="22" customFormat="1" ht="18" customHeight="1" x14ac:dyDescent="0.25">
      <c r="B7" s="218">
        <v>1</v>
      </c>
      <c r="C7" s="220" t="s">
        <v>46</v>
      </c>
      <c r="D7" s="679" t="s">
        <v>48</v>
      </c>
      <c r="E7" s="112">
        <v>8</v>
      </c>
      <c r="F7" s="110">
        <v>6</v>
      </c>
      <c r="G7" s="111">
        <v>0</v>
      </c>
      <c r="H7" s="226">
        <f>E8</f>
        <v>14</v>
      </c>
      <c r="I7" s="112">
        <v>10</v>
      </c>
      <c r="J7" s="110">
        <v>8</v>
      </c>
      <c r="K7" s="110">
        <v>8</v>
      </c>
      <c r="L7" s="226">
        <f>SUM(H7,I8)</f>
        <v>40</v>
      </c>
      <c r="M7" s="112">
        <v>10</v>
      </c>
      <c r="N7" s="110">
        <v>8</v>
      </c>
      <c r="O7" s="110">
        <v>6</v>
      </c>
      <c r="P7" s="226">
        <f>SUM(L7,M8)</f>
        <v>64</v>
      </c>
      <c r="Q7" s="112">
        <v>10</v>
      </c>
      <c r="R7" s="110">
        <v>10</v>
      </c>
      <c r="S7" s="111">
        <v>8</v>
      </c>
      <c r="T7" s="226">
        <f>SUM(P7,Q8)</f>
        <v>92</v>
      </c>
      <c r="U7" s="112">
        <v>8</v>
      </c>
      <c r="V7" s="110">
        <v>8</v>
      </c>
      <c r="W7" s="110">
        <v>8</v>
      </c>
      <c r="X7" s="226">
        <f>SUM(T7,U8)</f>
        <v>116</v>
      </c>
      <c r="Y7" s="109">
        <v>10</v>
      </c>
      <c r="Z7" s="110">
        <v>10</v>
      </c>
      <c r="AA7" s="111">
        <v>0</v>
      </c>
      <c r="AB7" s="226">
        <f>SUM(X7,Y8)</f>
        <v>136</v>
      </c>
      <c r="AC7" s="112">
        <v>10</v>
      </c>
      <c r="AD7" s="110">
        <v>6</v>
      </c>
      <c r="AE7" s="110">
        <v>6</v>
      </c>
      <c r="AF7" s="226">
        <f>SUM(AB7,AC8)</f>
        <v>158</v>
      </c>
      <c r="AG7" s="112">
        <v>10</v>
      </c>
      <c r="AH7" s="110">
        <v>8</v>
      </c>
      <c r="AI7" s="110">
        <v>8</v>
      </c>
      <c r="AJ7" s="226">
        <f>SUM(AF7,AG8)</f>
        <v>184</v>
      </c>
      <c r="AK7" s="112">
        <v>10</v>
      </c>
      <c r="AL7" s="110">
        <v>10</v>
      </c>
      <c r="AM7" s="111">
        <v>8</v>
      </c>
      <c r="AN7" s="226">
        <f>SUM(AJ7,AK8)</f>
        <v>212</v>
      </c>
      <c r="AO7" s="112">
        <v>10</v>
      </c>
      <c r="AP7" s="110">
        <v>8</v>
      </c>
      <c r="AQ7" s="110">
        <v>6</v>
      </c>
      <c r="AR7" s="226">
        <f>SUM(AN7,AO8)</f>
        <v>236</v>
      </c>
      <c r="AS7" s="239">
        <f>COUNTIF(E7:G7,"=10")+COUNTIF(I7:K7,"=10")+COUNTIF(M7:O7,"=10")+COUNTIF(Q7:S7,"=10")+COUNTIF(U7:W7,"=10")+COUNTIF(Y7:AA7,"=10")+COUNTIF(AC7:AE7,"=10")+COUNTIF(AG7:AI7,"=10")+COUNTIF(AK7:AM7,"=10")+COUNTIF(AO7:AQ7,"=10")</f>
        <v>11</v>
      </c>
      <c r="AT7" s="239">
        <f>COUNTIF(E7:G7,"=8")+COUNTIF(I7:K7,"=8")+COUNTIF(M7:O7,"=8")+COUNTIF(Q7:S7,"=8")+COUNTIF(U7:W7,"=8")+COUNTIF(Y7:AA7,"=8")+COUNTIF(AC7:AE7,"=8")+COUNTIF(AG7:AI7,"=8")+COUNTIF(AK7:AM7,"=8")+COUNTIF(AO7:AQ7,"=8")</f>
        <v>12</v>
      </c>
      <c r="AU7" s="241">
        <f>AR7</f>
        <v>236</v>
      </c>
      <c r="AV7" s="324">
        <v>1</v>
      </c>
    </row>
    <row r="8" spans="2:48" s="22" customFormat="1" ht="18" customHeight="1" x14ac:dyDescent="0.25">
      <c r="B8" s="672"/>
      <c r="C8" s="680"/>
      <c r="D8" s="681"/>
      <c r="E8" s="381">
        <f>SUM(E7:G7)</f>
        <v>14</v>
      </c>
      <c r="F8" s="382"/>
      <c r="G8" s="383"/>
      <c r="H8" s="292"/>
      <c r="I8" s="381">
        <f>SUM(I7:K7)</f>
        <v>26</v>
      </c>
      <c r="J8" s="382"/>
      <c r="K8" s="383"/>
      <c r="L8" s="292"/>
      <c r="M8" s="381">
        <f>SUM(M7:O7)</f>
        <v>24</v>
      </c>
      <c r="N8" s="382"/>
      <c r="O8" s="383"/>
      <c r="P8" s="292"/>
      <c r="Q8" s="381">
        <f>SUM(Q7:S7)</f>
        <v>28</v>
      </c>
      <c r="R8" s="382"/>
      <c r="S8" s="383"/>
      <c r="T8" s="292"/>
      <c r="U8" s="381">
        <f>SUM(U7:W7)</f>
        <v>24</v>
      </c>
      <c r="V8" s="382"/>
      <c r="W8" s="383"/>
      <c r="X8" s="292"/>
      <c r="Y8" s="381">
        <f>SUM(Y7:AA7)</f>
        <v>20</v>
      </c>
      <c r="Z8" s="382"/>
      <c r="AA8" s="383"/>
      <c r="AB8" s="292"/>
      <c r="AC8" s="381">
        <f>SUM(AC7:AE7)</f>
        <v>22</v>
      </c>
      <c r="AD8" s="382"/>
      <c r="AE8" s="383"/>
      <c r="AF8" s="292"/>
      <c r="AG8" s="381">
        <f>SUM(AG7:AI7)</f>
        <v>26</v>
      </c>
      <c r="AH8" s="382"/>
      <c r="AI8" s="383"/>
      <c r="AJ8" s="292"/>
      <c r="AK8" s="381">
        <f>SUM(AK7:AM7)</f>
        <v>28</v>
      </c>
      <c r="AL8" s="382"/>
      <c r="AM8" s="383"/>
      <c r="AN8" s="292"/>
      <c r="AO8" s="381">
        <f>SUM(AO7:AQ7)</f>
        <v>24</v>
      </c>
      <c r="AP8" s="382"/>
      <c r="AQ8" s="383"/>
      <c r="AR8" s="292"/>
      <c r="AS8" s="290"/>
      <c r="AT8" s="290"/>
      <c r="AU8" s="316"/>
      <c r="AV8" s="318"/>
    </row>
    <row r="9" spans="2:48" s="22" customFormat="1" ht="18" customHeight="1" x14ac:dyDescent="0.25">
      <c r="B9" s="507">
        <v>2</v>
      </c>
      <c r="C9" s="682" t="s">
        <v>45</v>
      </c>
      <c r="D9" s="683" t="s">
        <v>47</v>
      </c>
      <c r="E9" s="63">
        <v>6</v>
      </c>
      <c r="F9" s="61">
        <v>0</v>
      </c>
      <c r="G9" s="62">
        <v>0</v>
      </c>
      <c r="H9" s="354">
        <f>E10</f>
        <v>6</v>
      </c>
      <c r="I9" s="63">
        <v>6</v>
      </c>
      <c r="J9" s="61">
        <v>6</v>
      </c>
      <c r="K9" s="61">
        <v>0</v>
      </c>
      <c r="L9" s="354">
        <f>SUM(H9,I10)</f>
        <v>18</v>
      </c>
      <c r="M9" s="63">
        <v>8</v>
      </c>
      <c r="N9" s="61">
        <v>6</v>
      </c>
      <c r="O9" s="61">
        <v>0</v>
      </c>
      <c r="P9" s="354">
        <f>SUM(L9,M10)</f>
        <v>32</v>
      </c>
      <c r="Q9" s="63">
        <v>6</v>
      </c>
      <c r="R9" s="61">
        <v>4</v>
      </c>
      <c r="S9" s="61">
        <v>0</v>
      </c>
      <c r="T9" s="354">
        <f>SUM(P9,Q10)</f>
        <v>42</v>
      </c>
      <c r="U9" s="63">
        <v>6</v>
      </c>
      <c r="V9" s="61">
        <v>6</v>
      </c>
      <c r="W9" s="61">
        <v>0</v>
      </c>
      <c r="X9" s="354">
        <f>SUM(T9,U10)</f>
        <v>54</v>
      </c>
      <c r="Y9" s="134">
        <v>8</v>
      </c>
      <c r="Z9" s="61">
        <v>8</v>
      </c>
      <c r="AA9" s="62">
        <v>8</v>
      </c>
      <c r="AB9" s="354">
        <f>SUM(X9,Y10)</f>
        <v>78</v>
      </c>
      <c r="AC9" s="63">
        <v>8</v>
      </c>
      <c r="AD9" s="61">
        <v>8</v>
      </c>
      <c r="AE9" s="61">
        <v>6</v>
      </c>
      <c r="AF9" s="354">
        <f>SUM(AB9,AC10)</f>
        <v>100</v>
      </c>
      <c r="AG9" s="63">
        <v>8</v>
      </c>
      <c r="AH9" s="61">
        <v>6</v>
      </c>
      <c r="AI9" s="61">
        <v>6</v>
      </c>
      <c r="AJ9" s="354">
        <f>SUM(AF9,AG10)</f>
        <v>120</v>
      </c>
      <c r="AK9" s="63">
        <v>10</v>
      </c>
      <c r="AL9" s="61">
        <v>6</v>
      </c>
      <c r="AM9" s="61">
        <v>4</v>
      </c>
      <c r="AN9" s="354">
        <f>SUM(AJ9,AK10)</f>
        <v>140</v>
      </c>
      <c r="AO9" s="63">
        <v>6</v>
      </c>
      <c r="AP9" s="61">
        <v>4</v>
      </c>
      <c r="AQ9" s="61">
        <v>4</v>
      </c>
      <c r="AR9" s="354">
        <f>SUM(AN9,AO10)</f>
        <v>154</v>
      </c>
      <c r="AS9" s="361">
        <f>COUNTIF(E9:G9,"=10")+COUNTIF(I9:K9,"=10")+COUNTIF(M9:O9,"=10")+COUNTIF(Q9:S9,"=10")+COUNTIF(U9:W9,"=10")+COUNTIF(Y9:AA9,"=10")+COUNTIF(AC9:AE9,"=10")+COUNTIF(AG9:AI9,"=10")+COUNTIF(AK9:AM9,"=10")+COUNTIF(AO9:AQ9,"=10")</f>
        <v>1</v>
      </c>
      <c r="AT9" s="361">
        <f>COUNTIF(E9:G9,"=8")+COUNTIF(I9:K9,"=8")+COUNTIF(M9:O9,"=8")+COUNTIF(Q9:S9,"=8")+COUNTIF(U9:W9,"=8")+COUNTIF(Y9:AA9,"=8")+COUNTIF(AC9:AE9,"=8")+COUNTIF(AG9:AI9,"=8")+COUNTIF(AK9:AM9,"=8")+COUNTIF(AO9:AQ9,"=8")</f>
        <v>7</v>
      </c>
      <c r="AU9" s="351">
        <f>AR9</f>
        <v>154</v>
      </c>
      <c r="AV9" s="327">
        <v>11</v>
      </c>
    </row>
    <row r="10" spans="2:48" s="22" customFormat="1" ht="18" customHeight="1" x14ac:dyDescent="0.25">
      <c r="B10" s="508"/>
      <c r="C10" s="684"/>
      <c r="D10" s="685"/>
      <c r="E10" s="278">
        <f>SUM(E9:G9)</f>
        <v>6</v>
      </c>
      <c r="F10" s="276"/>
      <c r="G10" s="277"/>
      <c r="H10" s="271"/>
      <c r="I10" s="278">
        <f>SUM(I9:K9)</f>
        <v>12</v>
      </c>
      <c r="J10" s="276"/>
      <c r="K10" s="277"/>
      <c r="L10" s="271"/>
      <c r="M10" s="278">
        <f>SUM(M9:O9)</f>
        <v>14</v>
      </c>
      <c r="N10" s="276"/>
      <c r="O10" s="277"/>
      <c r="P10" s="271"/>
      <c r="Q10" s="278">
        <f>SUM(Q9:S9)</f>
        <v>10</v>
      </c>
      <c r="R10" s="276"/>
      <c r="S10" s="277"/>
      <c r="T10" s="271"/>
      <c r="U10" s="278">
        <f>SUM(U9:W9)</f>
        <v>12</v>
      </c>
      <c r="V10" s="276"/>
      <c r="W10" s="277"/>
      <c r="X10" s="271"/>
      <c r="Y10" s="278">
        <f>SUM(Y9:AA9)</f>
        <v>24</v>
      </c>
      <c r="Z10" s="276"/>
      <c r="AA10" s="277"/>
      <c r="AB10" s="271"/>
      <c r="AC10" s="278">
        <f>SUM(AC9:AE9)</f>
        <v>22</v>
      </c>
      <c r="AD10" s="276"/>
      <c r="AE10" s="277"/>
      <c r="AF10" s="271"/>
      <c r="AG10" s="278">
        <f>SUM(AG9:AI9)</f>
        <v>20</v>
      </c>
      <c r="AH10" s="276"/>
      <c r="AI10" s="277"/>
      <c r="AJ10" s="271"/>
      <c r="AK10" s="278">
        <f>SUM(AK9:AM9)</f>
        <v>20</v>
      </c>
      <c r="AL10" s="276"/>
      <c r="AM10" s="277"/>
      <c r="AN10" s="271"/>
      <c r="AO10" s="278">
        <f>SUM(AO9:AQ9)</f>
        <v>14</v>
      </c>
      <c r="AP10" s="276"/>
      <c r="AQ10" s="277"/>
      <c r="AR10" s="271"/>
      <c r="AS10" s="273"/>
      <c r="AT10" s="273"/>
      <c r="AU10" s="275"/>
      <c r="AV10" s="265"/>
    </row>
    <row r="11" spans="2:48" s="22" customFormat="1" ht="18" customHeight="1" x14ac:dyDescent="0.25">
      <c r="B11" s="673">
        <v>3</v>
      </c>
      <c r="C11" s="686" t="s">
        <v>60</v>
      </c>
      <c r="D11" s="687" t="s">
        <v>51</v>
      </c>
      <c r="E11" s="120">
        <v>6</v>
      </c>
      <c r="F11" s="118">
        <v>4</v>
      </c>
      <c r="G11" s="119">
        <v>0</v>
      </c>
      <c r="H11" s="285">
        <f>E12</f>
        <v>10</v>
      </c>
      <c r="I11" s="120">
        <v>8</v>
      </c>
      <c r="J11" s="118">
        <v>6</v>
      </c>
      <c r="K11" s="118">
        <v>6</v>
      </c>
      <c r="L11" s="285">
        <f>SUM(H11,I12)</f>
        <v>30</v>
      </c>
      <c r="M11" s="120">
        <v>10</v>
      </c>
      <c r="N11" s="118">
        <v>10</v>
      </c>
      <c r="O11" s="118">
        <v>6</v>
      </c>
      <c r="P11" s="285">
        <f>SUM(L11,M12)</f>
        <v>56</v>
      </c>
      <c r="Q11" s="120">
        <v>10</v>
      </c>
      <c r="R11" s="118">
        <v>8</v>
      </c>
      <c r="S11" s="119">
        <v>6</v>
      </c>
      <c r="T11" s="285">
        <f>SUM(P11,Q12)</f>
        <v>80</v>
      </c>
      <c r="U11" s="120">
        <v>10</v>
      </c>
      <c r="V11" s="118">
        <v>6</v>
      </c>
      <c r="W11" s="118">
        <v>4</v>
      </c>
      <c r="X11" s="285">
        <f>SUM(T11,U12)</f>
        <v>100</v>
      </c>
      <c r="Y11" s="117">
        <v>8</v>
      </c>
      <c r="Z11" s="118">
        <v>8</v>
      </c>
      <c r="AA11" s="119">
        <v>6</v>
      </c>
      <c r="AB11" s="285">
        <f>SUM(X11,Y12)</f>
        <v>122</v>
      </c>
      <c r="AC11" s="120">
        <v>8</v>
      </c>
      <c r="AD11" s="118">
        <v>6</v>
      </c>
      <c r="AE11" s="118">
        <v>0</v>
      </c>
      <c r="AF11" s="285">
        <f>SUM(AB11,AC12)</f>
        <v>136</v>
      </c>
      <c r="AG11" s="120">
        <v>10</v>
      </c>
      <c r="AH11" s="118">
        <v>8</v>
      </c>
      <c r="AI11" s="118">
        <v>6</v>
      </c>
      <c r="AJ11" s="285">
        <f>SUM(AF11,AG12)</f>
        <v>160</v>
      </c>
      <c r="AK11" s="120">
        <v>8</v>
      </c>
      <c r="AL11" s="118">
        <v>8</v>
      </c>
      <c r="AM11" s="119">
        <v>8</v>
      </c>
      <c r="AN11" s="285">
        <f>SUM(AJ11,AK12)</f>
        <v>184</v>
      </c>
      <c r="AO11" s="120">
        <v>8</v>
      </c>
      <c r="AP11" s="118">
        <v>6</v>
      </c>
      <c r="AQ11" s="118">
        <v>0</v>
      </c>
      <c r="AR11" s="285">
        <f>SUM(AN11,AO12)</f>
        <v>198</v>
      </c>
      <c r="AS11" s="282">
        <f>COUNTIF(E11:G11,"=10")+COUNTIF(I11:K11,"=10")+COUNTIF(M11:O11,"=10")+COUNTIF(Q11:S11,"=10")+COUNTIF(U11:W11,"=10")+COUNTIF(Y11:AA11,"=10")+COUNTIF(AC11:AE11,"=10")+COUNTIF(AG11:AI11,"=10")+COUNTIF(AK11:AM11,"=10")+COUNTIF(AO11:AQ11,"=10")</f>
        <v>5</v>
      </c>
      <c r="AT11" s="282">
        <f>COUNTIF(E11:G11,"=8")+COUNTIF(I11:K11,"=8")+COUNTIF(M11:O11,"=8")+COUNTIF(Q11:S11,"=8")+COUNTIF(U11:W11,"=8")+COUNTIF(Y11:AA11,"=8")+COUNTIF(AC11:AE11,"=8")+COUNTIF(AG11:AI11,"=8")+COUNTIF(AK11:AM11,"=8")+COUNTIF(AO11:AQ11,"=8")</f>
        <v>10</v>
      </c>
      <c r="AU11" s="280">
        <f>AR11</f>
        <v>198</v>
      </c>
      <c r="AV11" s="325">
        <v>3</v>
      </c>
    </row>
    <row r="12" spans="2:48" s="22" customFormat="1" ht="18" customHeight="1" x14ac:dyDescent="0.25">
      <c r="B12" s="674"/>
      <c r="C12" s="688"/>
      <c r="D12" s="689"/>
      <c r="E12" s="384">
        <f>SUM(E11:G11)</f>
        <v>10</v>
      </c>
      <c r="F12" s="385"/>
      <c r="G12" s="386"/>
      <c r="H12" s="285"/>
      <c r="I12" s="384">
        <f>SUM(I11:K11)</f>
        <v>20</v>
      </c>
      <c r="J12" s="385"/>
      <c r="K12" s="386"/>
      <c r="L12" s="285"/>
      <c r="M12" s="384">
        <f>SUM(M11:O11)</f>
        <v>26</v>
      </c>
      <c r="N12" s="385"/>
      <c r="O12" s="386"/>
      <c r="P12" s="285"/>
      <c r="Q12" s="384">
        <f>SUM(Q11:S11)</f>
        <v>24</v>
      </c>
      <c r="R12" s="385"/>
      <c r="S12" s="386"/>
      <c r="T12" s="285"/>
      <c r="U12" s="384">
        <f>SUM(U11:W11)</f>
        <v>20</v>
      </c>
      <c r="V12" s="385"/>
      <c r="W12" s="386"/>
      <c r="X12" s="285"/>
      <c r="Y12" s="384">
        <f>SUM(Y11:AA11)</f>
        <v>22</v>
      </c>
      <c r="Z12" s="385"/>
      <c r="AA12" s="386"/>
      <c r="AB12" s="285"/>
      <c r="AC12" s="384">
        <f>SUM(AC11:AE11)</f>
        <v>14</v>
      </c>
      <c r="AD12" s="385"/>
      <c r="AE12" s="386"/>
      <c r="AF12" s="285"/>
      <c r="AG12" s="384">
        <f>SUM(AG11:AI11)</f>
        <v>24</v>
      </c>
      <c r="AH12" s="385"/>
      <c r="AI12" s="386"/>
      <c r="AJ12" s="285"/>
      <c r="AK12" s="384">
        <f>SUM(AK11:AM11)</f>
        <v>24</v>
      </c>
      <c r="AL12" s="385"/>
      <c r="AM12" s="386"/>
      <c r="AN12" s="285"/>
      <c r="AO12" s="384">
        <f>SUM(AO11:AQ11)</f>
        <v>14</v>
      </c>
      <c r="AP12" s="385"/>
      <c r="AQ12" s="386"/>
      <c r="AR12" s="285"/>
      <c r="AS12" s="282"/>
      <c r="AT12" s="282"/>
      <c r="AU12" s="280"/>
      <c r="AV12" s="325"/>
    </row>
    <row r="13" spans="2:48" s="22" customFormat="1" ht="18" customHeight="1" x14ac:dyDescent="0.25">
      <c r="B13" s="507">
        <v>4</v>
      </c>
      <c r="C13" s="682" t="s">
        <v>66</v>
      </c>
      <c r="D13" s="683" t="s">
        <v>47</v>
      </c>
      <c r="E13" s="63">
        <v>8</v>
      </c>
      <c r="F13" s="61">
        <v>8</v>
      </c>
      <c r="G13" s="62">
        <v>6</v>
      </c>
      <c r="H13" s="354">
        <f>E14</f>
        <v>22</v>
      </c>
      <c r="I13" s="63">
        <v>8</v>
      </c>
      <c r="J13" s="61">
        <v>4</v>
      </c>
      <c r="K13" s="61">
        <v>4</v>
      </c>
      <c r="L13" s="354">
        <f>SUM(H13,I14)</f>
        <v>38</v>
      </c>
      <c r="M13" s="63">
        <v>6</v>
      </c>
      <c r="N13" s="61">
        <v>6</v>
      </c>
      <c r="O13" s="61">
        <v>0</v>
      </c>
      <c r="P13" s="354">
        <f>SUM(L13,M14)</f>
        <v>50</v>
      </c>
      <c r="Q13" s="63">
        <v>8</v>
      </c>
      <c r="R13" s="61">
        <v>0</v>
      </c>
      <c r="S13" s="61">
        <v>0</v>
      </c>
      <c r="T13" s="354">
        <f>SUM(P13,Q14)</f>
        <v>58</v>
      </c>
      <c r="U13" s="63">
        <v>8</v>
      </c>
      <c r="V13" s="61">
        <v>8</v>
      </c>
      <c r="W13" s="61">
        <v>8</v>
      </c>
      <c r="X13" s="354">
        <f>SUM(T13,U14)</f>
        <v>82</v>
      </c>
      <c r="Y13" s="134">
        <v>10</v>
      </c>
      <c r="Z13" s="61">
        <v>6</v>
      </c>
      <c r="AA13" s="62">
        <v>0</v>
      </c>
      <c r="AB13" s="354">
        <f>SUM(X13,Y14)</f>
        <v>98</v>
      </c>
      <c r="AC13" s="63">
        <v>8</v>
      </c>
      <c r="AD13" s="61">
        <v>6</v>
      </c>
      <c r="AE13" s="61">
        <v>0</v>
      </c>
      <c r="AF13" s="354">
        <f>SUM(AB13,AC14)</f>
        <v>112</v>
      </c>
      <c r="AG13" s="63">
        <v>10</v>
      </c>
      <c r="AH13" s="61">
        <v>6</v>
      </c>
      <c r="AI13" s="61">
        <v>4</v>
      </c>
      <c r="AJ13" s="354">
        <f>SUM(AF13,AG14)</f>
        <v>132</v>
      </c>
      <c r="AK13" s="63">
        <v>8</v>
      </c>
      <c r="AL13" s="61">
        <v>6</v>
      </c>
      <c r="AM13" s="61">
        <v>6</v>
      </c>
      <c r="AN13" s="354">
        <f>SUM(AJ13,AK14)</f>
        <v>152</v>
      </c>
      <c r="AO13" s="63">
        <v>6</v>
      </c>
      <c r="AP13" s="61">
        <v>4</v>
      </c>
      <c r="AQ13" s="61">
        <v>0</v>
      </c>
      <c r="AR13" s="354">
        <f>SUM(AN13,AO14)</f>
        <v>162</v>
      </c>
      <c r="AS13" s="361">
        <f>COUNTIF(E13:G13,"=10")+COUNTIF(I13:K13,"=10")+COUNTIF(M13:O13,"=10")+COUNTIF(Q13:S13,"=10")+COUNTIF(U13:W13,"=10")+COUNTIF(Y13:AA13,"=10")+COUNTIF(AC13:AE13,"=10")+COUNTIF(AG13:AI13,"=10")+COUNTIF(AK13:AM13,"=10")+COUNTIF(AO13:AQ13,"=10")</f>
        <v>2</v>
      </c>
      <c r="AT13" s="361">
        <f>COUNTIF(E13:G13,"=8")+COUNTIF(I13:K13,"=8")+COUNTIF(M13:O13,"=8")+COUNTIF(Q13:S13,"=8")+COUNTIF(U13:W13,"=8")+COUNTIF(Y13:AA13,"=8")+COUNTIF(AC13:AE13,"=8")+COUNTIF(AG13:AI13,"=8")+COUNTIF(AK13:AM13,"=8")+COUNTIF(AO13:AQ13,"=8")</f>
        <v>9</v>
      </c>
      <c r="AU13" s="351">
        <f>AR13</f>
        <v>162</v>
      </c>
      <c r="AV13" s="327">
        <v>10</v>
      </c>
    </row>
    <row r="14" spans="2:48" s="22" customFormat="1" ht="18" customHeight="1" x14ac:dyDescent="0.25">
      <c r="B14" s="508"/>
      <c r="C14" s="684"/>
      <c r="D14" s="685"/>
      <c r="E14" s="278">
        <f>SUM(E13:G13)</f>
        <v>22</v>
      </c>
      <c r="F14" s="276"/>
      <c r="G14" s="277"/>
      <c r="H14" s="271"/>
      <c r="I14" s="278">
        <f>SUM(I13:K13)</f>
        <v>16</v>
      </c>
      <c r="J14" s="276"/>
      <c r="K14" s="277"/>
      <c r="L14" s="271"/>
      <c r="M14" s="278">
        <f>SUM(M13:O13)</f>
        <v>12</v>
      </c>
      <c r="N14" s="276"/>
      <c r="O14" s="277"/>
      <c r="P14" s="271"/>
      <c r="Q14" s="278">
        <f>SUM(Q13:S13)</f>
        <v>8</v>
      </c>
      <c r="R14" s="276"/>
      <c r="S14" s="277"/>
      <c r="T14" s="271"/>
      <c r="U14" s="278">
        <f>SUM(U13:W13)</f>
        <v>24</v>
      </c>
      <c r="V14" s="276"/>
      <c r="W14" s="277"/>
      <c r="X14" s="271"/>
      <c r="Y14" s="278">
        <f>SUM(Y13:AA13)</f>
        <v>16</v>
      </c>
      <c r="Z14" s="276"/>
      <c r="AA14" s="277"/>
      <c r="AB14" s="271"/>
      <c r="AC14" s="278">
        <f>SUM(AC13:AE13)</f>
        <v>14</v>
      </c>
      <c r="AD14" s="276"/>
      <c r="AE14" s="277"/>
      <c r="AF14" s="271"/>
      <c r="AG14" s="278">
        <f>SUM(AG13:AI13)</f>
        <v>20</v>
      </c>
      <c r="AH14" s="276"/>
      <c r="AI14" s="277"/>
      <c r="AJ14" s="271"/>
      <c r="AK14" s="278">
        <f>SUM(AK13:AM13)</f>
        <v>20</v>
      </c>
      <c r="AL14" s="276"/>
      <c r="AM14" s="277"/>
      <c r="AN14" s="271"/>
      <c r="AO14" s="278">
        <f>SUM(AO13:AQ13)</f>
        <v>10</v>
      </c>
      <c r="AP14" s="276"/>
      <c r="AQ14" s="277"/>
      <c r="AR14" s="271"/>
      <c r="AS14" s="273"/>
      <c r="AT14" s="273"/>
      <c r="AU14" s="275"/>
      <c r="AV14" s="265"/>
    </row>
    <row r="15" spans="2:48" s="22" customFormat="1" ht="18" customHeight="1" x14ac:dyDescent="0.25">
      <c r="B15" s="675">
        <v>5</v>
      </c>
      <c r="C15" s="690" t="s">
        <v>49</v>
      </c>
      <c r="D15" s="691" t="s">
        <v>51</v>
      </c>
      <c r="E15" s="104">
        <v>8</v>
      </c>
      <c r="F15" s="102">
        <v>8</v>
      </c>
      <c r="G15" s="103">
        <v>6</v>
      </c>
      <c r="H15" s="329">
        <f>E16</f>
        <v>22</v>
      </c>
      <c r="I15" s="104">
        <v>8</v>
      </c>
      <c r="J15" s="102">
        <v>4</v>
      </c>
      <c r="K15" s="102">
        <v>4</v>
      </c>
      <c r="L15" s="329">
        <f>SUM(H15,I16)</f>
        <v>38</v>
      </c>
      <c r="M15" s="104">
        <v>6</v>
      </c>
      <c r="N15" s="102">
        <v>6</v>
      </c>
      <c r="O15" s="102">
        <v>6</v>
      </c>
      <c r="P15" s="329">
        <f>SUM(L15,M16)</f>
        <v>56</v>
      </c>
      <c r="Q15" s="104">
        <v>10</v>
      </c>
      <c r="R15" s="102">
        <v>8</v>
      </c>
      <c r="S15" s="103">
        <v>6</v>
      </c>
      <c r="T15" s="329">
        <f>SUM(P15,Q16)</f>
        <v>80</v>
      </c>
      <c r="U15" s="104">
        <v>10</v>
      </c>
      <c r="V15" s="102">
        <v>10</v>
      </c>
      <c r="W15" s="102">
        <v>8</v>
      </c>
      <c r="X15" s="329">
        <f>SUM(T15,U16)</f>
        <v>108</v>
      </c>
      <c r="Y15" s="101">
        <v>8</v>
      </c>
      <c r="Z15" s="102">
        <v>8</v>
      </c>
      <c r="AA15" s="103">
        <v>6</v>
      </c>
      <c r="AB15" s="329">
        <f>SUM(X15,Y16)</f>
        <v>130</v>
      </c>
      <c r="AC15" s="104">
        <v>8</v>
      </c>
      <c r="AD15" s="102">
        <v>8</v>
      </c>
      <c r="AE15" s="102">
        <v>6</v>
      </c>
      <c r="AF15" s="329">
        <f>SUM(AB15,AC16)</f>
        <v>152</v>
      </c>
      <c r="AG15" s="104">
        <v>8</v>
      </c>
      <c r="AH15" s="102">
        <v>6</v>
      </c>
      <c r="AI15" s="102">
        <v>4</v>
      </c>
      <c r="AJ15" s="329">
        <f>SUM(AF15,AG16)</f>
        <v>170</v>
      </c>
      <c r="AK15" s="104">
        <v>10</v>
      </c>
      <c r="AL15" s="102">
        <v>8</v>
      </c>
      <c r="AM15" s="103">
        <v>8</v>
      </c>
      <c r="AN15" s="329">
        <f>SUM(AJ15,AK16)</f>
        <v>196</v>
      </c>
      <c r="AO15" s="104">
        <v>10</v>
      </c>
      <c r="AP15" s="102">
        <v>8</v>
      </c>
      <c r="AQ15" s="102">
        <v>8</v>
      </c>
      <c r="AR15" s="329">
        <f>SUM(AN15,AO16)</f>
        <v>222</v>
      </c>
      <c r="AS15" s="331">
        <f>COUNTIF(E15:G15,"=10")+COUNTIF(I15:K15,"=10")+COUNTIF(M15:O15,"=10")+COUNTIF(Q15:S15,"=10")+COUNTIF(U15:W15,"=10")+COUNTIF(Y15:AA15,"=10")+COUNTIF(AC15:AE15,"=10")+COUNTIF(AG15:AI15,"=10")+COUNTIF(AK15:AM15,"=10")+COUNTIF(AO15:AQ15,"=10")</f>
        <v>5</v>
      </c>
      <c r="AT15" s="331">
        <f>COUNTIF(E15:G15,"=8")+COUNTIF(I15:K15,"=8")+COUNTIF(M15:O15,"=8")+COUNTIF(Q15:S15,"=8")+COUNTIF(U15:W15,"=8")+COUNTIF(Y15:AA15,"=8")+COUNTIF(AC15:AE15,"=8")+COUNTIF(AG15:AI15,"=8")+COUNTIF(AK15:AM15,"=8")+COUNTIF(AO15:AQ15,"=8")</f>
        <v>14</v>
      </c>
      <c r="AU15" s="333">
        <f>AR15</f>
        <v>222</v>
      </c>
      <c r="AV15" s="335">
        <v>2</v>
      </c>
    </row>
    <row r="16" spans="2:48" s="22" customFormat="1" ht="18" customHeight="1" x14ac:dyDescent="0.25">
      <c r="B16" s="676"/>
      <c r="C16" s="692"/>
      <c r="D16" s="693"/>
      <c r="E16" s="387">
        <f>SUM(E15:G15)</f>
        <v>22</v>
      </c>
      <c r="F16" s="388"/>
      <c r="G16" s="389"/>
      <c r="H16" s="329"/>
      <c r="I16" s="387">
        <f>SUM(I15:K15)</f>
        <v>16</v>
      </c>
      <c r="J16" s="388"/>
      <c r="K16" s="389"/>
      <c r="L16" s="329"/>
      <c r="M16" s="387">
        <f>SUM(M15:O15)</f>
        <v>18</v>
      </c>
      <c r="N16" s="388"/>
      <c r="O16" s="389"/>
      <c r="P16" s="329"/>
      <c r="Q16" s="387">
        <f>SUM(Q15:S15)</f>
        <v>24</v>
      </c>
      <c r="R16" s="388"/>
      <c r="S16" s="389"/>
      <c r="T16" s="329"/>
      <c r="U16" s="387">
        <f>SUM(U15:W15)</f>
        <v>28</v>
      </c>
      <c r="V16" s="388"/>
      <c r="W16" s="389"/>
      <c r="X16" s="329"/>
      <c r="Y16" s="387">
        <f>SUM(Y15:AA15)</f>
        <v>22</v>
      </c>
      <c r="Z16" s="388"/>
      <c r="AA16" s="389"/>
      <c r="AB16" s="329"/>
      <c r="AC16" s="387">
        <f>SUM(AC15:AE15)</f>
        <v>22</v>
      </c>
      <c r="AD16" s="388"/>
      <c r="AE16" s="389"/>
      <c r="AF16" s="329"/>
      <c r="AG16" s="387">
        <f>SUM(AG15:AI15)</f>
        <v>18</v>
      </c>
      <c r="AH16" s="388"/>
      <c r="AI16" s="389"/>
      <c r="AJ16" s="329"/>
      <c r="AK16" s="387">
        <f>SUM(AK15:AM15)</f>
        <v>26</v>
      </c>
      <c r="AL16" s="388"/>
      <c r="AM16" s="389"/>
      <c r="AN16" s="329"/>
      <c r="AO16" s="387">
        <f>SUM(AO15:AQ15)</f>
        <v>26</v>
      </c>
      <c r="AP16" s="388"/>
      <c r="AQ16" s="389"/>
      <c r="AR16" s="329"/>
      <c r="AS16" s="331"/>
      <c r="AT16" s="331"/>
      <c r="AU16" s="333"/>
      <c r="AV16" s="335"/>
    </row>
    <row r="17" spans="2:48" s="22" customFormat="1" ht="18" customHeight="1" x14ac:dyDescent="0.25">
      <c r="B17" s="507">
        <v>6</v>
      </c>
      <c r="C17" s="682" t="s">
        <v>55</v>
      </c>
      <c r="D17" s="683" t="s">
        <v>51</v>
      </c>
      <c r="E17" s="63">
        <v>8</v>
      </c>
      <c r="F17" s="61">
        <v>6</v>
      </c>
      <c r="G17" s="62">
        <v>4</v>
      </c>
      <c r="H17" s="354">
        <f>E18</f>
        <v>18</v>
      </c>
      <c r="I17" s="63">
        <v>8</v>
      </c>
      <c r="J17" s="61">
        <v>8</v>
      </c>
      <c r="K17" s="61">
        <v>4</v>
      </c>
      <c r="L17" s="354">
        <f>SUM(H17,I18)</f>
        <v>38</v>
      </c>
      <c r="M17" s="63">
        <v>8</v>
      </c>
      <c r="N17" s="61">
        <v>8</v>
      </c>
      <c r="O17" s="61">
        <v>6</v>
      </c>
      <c r="P17" s="354">
        <f>SUM(L17,M18)</f>
        <v>60</v>
      </c>
      <c r="Q17" s="63">
        <v>10</v>
      </c>
      <c r="R17" s="61">
        <v>6</v>
      </c>
      <c r="S17" s="61">
        <v>6</v>
      </c>
      <c r="T17" s="354">
        <f>SUM(P17,Q18)</f>
        <v>82</v>
      </c>
      <c r="U17" s="63">
        <v>8</v>
      </c>
      <c r="V17" s="61">
        <v>4</v>
      </c>
      <c r="W17" s="61">
        <v>0</v>
      </c>
      <c r="X17" s="354">
        <f>SUM(T17,U18)</f>
        <v>94</v>
      </c>
      <c r="Y17" s="134">
        <v>8</v>
      </c>
      <c r="Z17" s="61">
        <v>6</v>
      </c>
      <c r="AA17" s="62">
        <v>4</v>
      </c>
      <c r="AB17" s="354">
        <f>SUM(X17,Y18)</f>
        <v>112</v>
      </c>
      <c r="AC17" s="63">
        <v>10</v>
      </c>
      <c r="AD17" s="61">
        <v>6</v>
      </c>
      <c r="AE17" s="61">
        <v>0</v>
      </c>
      <c r="AF17" s="354">
        <f>SUM(AB17,AC18)</f>
        <v>128</v>
      </c>
      <c r="AG17" s="63">
        <v>6</v>
      </c>
      <c r="AH17" s="61">
        <v>0</v>
      </c>
      <c r="AI17" s="61">
        <v>0</v>
      </c>
      <c r="AJ17" s="354">
        <f>SUM(AF17,AG18)</f>
        <v>134</v>
      </c>
      <c r="AK17" s="63">
        <v>6</v>
      </c>
      <c r="AL17" s="61">
        <v>6</v>
      </c>
      <c r="AM17" s="61">
        <v>0</v>
      </c>
      <c r="AN17" s="354">
        <f>SUM(AJ17,AK18)</f>
        <v>146</v>
      </c>
      <c r="AO17" s="63">
        <v>10</v>
      </c>
      <c r="AP17" s="61">
        <v>6</v>
      </c>
      <c r="AQ17" s="61">
        <v>0</v>
      </c>
      <c r="AR17" s="354">
        <f>SUM(AN17,AO18)</f>
        <v>162</v>
      </c>
      <c r="AS17" s="361">
        <f>COUNTIF(E17:G17,"=10")+COUNTIF(I17:K17,"=10")+COUNTIF(M17:O17,"=10")+COUNTIF(Q17:S17,"=10")+COUNTIF(U17:W17,"=10")+COUNTIF(Y17:AA17,"=10")+COUNTIF(AC17:AE17,"=10")+COUNTIF(AG17:AI17,"=10")+COUNTIF(AK17:AM17,"=10")+COUNTIF(AO17:AQ17,"=10")</f>
        <v>3</v>
      </c>
      <c r="AT17" s="361">
        <f>COUNTIF(E17:G17,"=8")+COUNTIF(I17:K17,"=8")+COUNTIF(M17:O17,"=8")+COUNTIF(Q17:S17,"=8")+COUNTIF(U17:W17,"=8")+COUNTIF(Y17:AA17,"=8")+COUNTIF(AC17:AE17,"=8")+COUNTIF(AG17:AI17,"=8")+COUNTIF(AK17:AM17,"=8")+COUNTIF(AO17:AQ17,"=8")</f>
        <v>7</v>
      </c>
      <c r="AU17" s="351">
        <f>AR17</f>
        <v>162</v>
      </c>
      <c r="AV17" s="327">
        <v>9</v>
      </c>
    </row>
    <row r="18" spans="2:48" s="22" customFormat="1" ht="18" customHeight="1" x14ac:dyDescent="0.25">
      <c r="B18" s="508"/>
      <c r="C18" s="684"/>
      <c r="D18" s="685"/>
      <c r="E18" s="278">
        <f>SUM(E17:G17)</f>
        <v>18</v>
      </c>
      <c r="F18" s="276"/>
      <c r="G18" s="277"/>
      <c r="H18" s="271"/>
      <c r="I18" s="278">
        <f>SUM(I17:K17)</f>
        <v>20</v>
      </c>
      <c r="J18" s="276"/>
      <c r="K18" s="277"/>
      <c r="L18" s="271"/>
      <c r="M18" s="278">
        <f>SUM(M17:O17)</f>
        <v>22</v>
      </c>
      <c r="N18" s="276"/>
      <c r="O18" s="277"/>
      <c r="P18" s="271"/>
      <c r="Q18" s="278">
        <f>SUM(Q17:S17)</f>
        <v>22</v>
      </c>
      <c r="R18" s="276"/>
      <c r="S18" s="277"/>
      <c r="T18" s="271"/>
      <c r="U18" s="278">
        <f>SUM(U17:W17)</f>
        <v>12</v>
      </c>
      <c r="V18" s="276"/>
      <c r="W18" s="277"/>
      <c r="X18" s="271"/>
      <c r="Y18" s="278">
        <f>SUM(Y17:AA17)</f>
        <v>18</v>
      </c>
      <c r="Z18" s="276"/>
      <c r="AA18" s="277"/>
      <c r="AB18" s="271"/>
      <c r="AC18" s="278">
        <f>SUM(AC17:AE17)</f>
        <v>16</v>
      </c>
      <c r="AD18" s="276"/>
      <c r="AE18" s="277"/>
      <c r="AF18" s="271"/>
      <c r="AG18" s="278">
        <f>SUM(AG17:AI17)</f>
        <v>6</v>
      </c>
      <c r="AH18" s="276"/>
      <c r="AI18" s="277"/>
      <c r="AJ18" s="271"/>
      <c r="AK18" s="278">
        <f>SUM(AK17:AM17)</f>
        <v>12</v>
      </c>
      <c r="AL18" s="276"/>
      <c r="AM18" s="277"/>
      <c r="AN18" s="271"/>
      <c r="AO18" s="278">
        <f>SUM(AO17:AQ17)</f>
        <v>16</v>
      </c>
      <c r="AP18" s="276"/>
      <c r="AQ18" s="277"/>
      <c r="AR18" s="271"/>
      <c r="AS18" s="273"/>
      <c r="AT18" s="273"/>
      <c r="AU18" s="275"/>
      <c r="AV18" s="265"/>
    </row>
    <row r="19" spans="2:48" s="22" customFormat="1" ht="15" customHeight="1" x14ac:dyDescent="0.25">
      <c r="B19" s="677">
        <v>7</v>
      </c>
      <c r="C19" s="694" t="s">
        <v>69</v>
      </c>
      <c r="D19" s="695" t="s">
        <v>51</v>
      </c>
      <c r="E19" s="127">
        <v>6</v>
      </c>
      <c r="F19" s="128">
        <v>6</v>
      </c>
      <c r="G19" s="129">
        <v>6</v>
      </c>
      <c r="H19" s="360">
        <f>E20</f>
        <v>18</v>
      </c>
      <c r="I19" s="127">
        <v>8</v>
      </c>
      <c r="J19" s="128">
        <v>6</v>
      </c>
      <c r="K19" s="128">
        <v>4</v>
      </c>
      <c r="L19" s="360">
        <f>SUM(H19,I20)</f>
        <v>36</v>
      </c>
      <c r="M19" s="127">
        <v>10</v>
      </c>
      <c r="N19" s="128">
        <v>8</v>
      </c>
      <c r="O19" s="128">
        <v>4</v>
      </c>
      <c r="P19" s="360">
        <f>SUM(L19,M20)</f>
        <v>58</v>
      </c>
      <c r="Q19" s="127">
        <v>8</v>
      </c>
      <c r="R19" s="128">
        <v>6</v>
      </c>
      <c r="S19" s="128">
        <v>6</v>
      </c>
      <c r="T19" s="360">
        <f>SUM(P19,Q20)</f>
        <v>78</v>
      </c>
      <c r="U19" s="127">
        <v>8</v>
      </c>
      <c r="V19" s="128">
        <v>6</v>
      </c>
      <c r="W19" s="128">
        <v>6</v>
      </c>
      <c r="X19" s="360">
        <f>SUM(T19,U20)</f>
        <v>98</v>
      </c>
      <c r="Y19" s="135">
        <v>8</v>
      </c>
      <c r="Z19" s="128">
        <v>8</v>
      </c>
      <c r="AA19" s="129">
        <v>6</v>
      </c>
      <c r="AB19" s="360">
        <f>SUM(X19,Y20)</f>
        <v>120</v>
      </c>
      <c r="AC19" s="127">
        <v>8</v>
      </c>
      <c r="AD19" s="128">
        <v>8</v>
      </c>
      <c r="AE19" s="128">
        <v>6</v>
      </c>
      <c r="AF19" s="360">
        <f>SUM(AB19,AC20)</f>
        <v>142</v>
      </c>
      <c r="AG19" s="127">
        <v>8</v>
      </c>
      <c r="AH19" s="128">
        <v>6</v>
      </c>
      <c r="AI19" s="128">
        <v>4</v>
      </c>
      <c r="AJ19" s="360">
        <f>SUM(AF19,AG20)</f>
        <v>160</v>
      </c>
      <c r="AK19" s="127">
        <v>8</v>
      </c>
      <c r="AL19" s="128">
        <v>4</v>
      </c>
      <c r="AM19" s="128">
        <v>0</v>
      </c>
      <c r="AN19" s="360">
        <f>SUM(AJ19,AK20)</f>
        <v>172</v>
      </c>
      <c r="AO19" s="127">
        <v>8</v>
      </c>
      <c r="AP19" s="128">
        <v>6</v>
      </c>
      <c r="AQ19" s="128">
        <v>0</v>
      </c>
      <c r="AR19" s="360">
        <f>SUM(AN19,AO20)</f>
        <v>186</v>
      </c>
      <c r="AS19" s="370">
        <f>COUNTIF(E19:G19,"=10")+COUNTIF(I19:K19,"=10")+COUNTIF(M19:O19,"=10")+COUNTIF(Q19:S19,"=10")+COUNTIF(U19:W19,"=10")+COUNTIF(Y19:AA19,"=10")+COUNTIF(AC19:AE19,"=10")+COUNTIF(AG19:AI19,"=10")+COUNTIF(AK19:AM19,"=10")+COUNTIF(AO19:AQ19,"=10")</f>
        <v>1</v>
      </c>
      <c r="AT19" s="370">
        <f>COUNTIF(E19:G19,"=8")+COUNTIF(I19:K19,"=8")+COUNTIF(M19:O19,"=8")+COUNTIF(Q19:S19,"=8")+COUNTIF(U19:W19,"=8")+COUNTIF(Y19:AA19,"=8")+COUNTIF(AC19:AE19,"=8")+COUNTIF(AG19:AI19,"=8")+COUNTIF(AK19:AM19,"=8")+COUNTIF(AO19:AQ19,"=8")</f>
        <v>11</v>
      </c>
      <c r="AU19" s="353">
        <f>AR19</f>
        <v>186</v>
      </c>
      <c r="AV19" s="318">
        <v>1</v>
      </c>
    </row>
    <row r="20" spans="2:48" s="22" customFormat="1" ht="15.75" customHeight="1" x14ac:dyDescent="0.25">
      <c r="B20" s="678"/>
      <c r="C20" s="680"/>
      <c r="D20" s="681"/>
      <c r="E20" s="287">
        <f>SUM(E19:G19)</f>
        <v>18</v>
      </c>
      <c r="F20" s="288"/>
      <c r="G20" s="289"/>
      <c r="H20" s="293"/>
      <c r="I20" s="287">
        <f>SUM(I19:K19)</f>
        <v>18</v>
      </c>
      <c r="J20" s="288"/>
      <c r="K20" s="289"/>
      <c r="L20" s="293"/>
      <c r="M20" s="287">
        <f>SUM(M19:O19)</f>
        <v>22</v>
      </c>
      <c r="N20" s="288"/>
      <c r="O20" s="289"/>
      <c r="P20" s="293"/>
      <c r="Q20" s="287">
        <f>SUM(Q19:S19)</f>
        <v>20</v>
      </c>
      <c r="R20" s="288"/>
      <c r="S20" s="289"/>
      <c r="T20" s="293"/>
      <c r="U20" s="287">
        <f>SUM(U19:W19)</f>
        <v>20</v>
      </c>
      <c r="V20" s="288"/>
      <c r="W20" s="289"/>
      <c r="X20" s="293"/>
      <c r="Y20" s="287">
        <f>SUM(Y19:AA19)</f>
        <v>22</v>
      </c>
      <c r="Z20" s="288"/>
      <c r="AA20" s="289"/>
      <c r="AB20" s="293"/>
      <c r="AC20" s="287">
        <f>SUM(AC19:AE19)</f>
        <v>22</v>
      </c>
      <c r="AD20" s="288"/>
      <c r="AE20" s="289"/>
      <c r="AF20" s="293"/>
      <c r="AG20" s="287">
        <f>SUM(AG19:AI19)</f>
        <v>18</v>
      </c>
      <c r="AH20" s="288"/>
      <c r="AI20" s="289"/>
      <c r="AJ20" s="293"/>
      <c r="AK20" s="287">
        <f>SUM(AK19:AM19)</f>
        <v>12</v>
      </c>
      <c r="AL20" s="288"/>
      <c r="AM20" s="289"/>
      <c r="AN20" s="293"/>
      <c r="AO20" s="287">
        <f>SUM(AO19:AQ19)</f>
        <v>14</v>
      </c>
      <c r="AP20" s="288"/>
      <c r="AQ20" s="289"/>
      <c r="AR20" s="293"/>
      <c r="AS20" s="291"/>
      <c r="AT20" s="291"/>
      <c r="AU20" s="315"/>
      <c r="AV20" s="319"/>
    </row>
    <row r="21" spans="2:48" s="22" customFormat="1" ht="15" customHeight="1" x14ac:dyDescent="0.25">
      <c r="B21" s="507">
        <v>8</v>
      </c>
      <c r="C21" s="682" t="s">
        <v>68</v>
      </c>
      <c r="D21" s="683" t="s">
        <v>51</v>
      </c>
      <c r="E21" s="8">
        <v>10</v>
      </c>
      <c r="F21" s="7">
        <v>8</v>
      </c>
      <c r="G21" s="139">
        <v>0</v>
      </c>
      <c r="H21" s="270">
        <f>E22</f>
        <v>18</v>
      </c>
      <c r="I21" s="8">
        <v>8</v>
      </c>
      <c r="J21" s="7">
        <v>6</v>
      </c>
      <c r="K21" s="7">
        <v>6</v>
      </c>
      <c r="L21" s="270">
        <f>SUM(H21,I22)</f>
        <v>38</v>
      </c>
      <c r="M21" s="8">
        <v>10</v>
      </c>
      <c r="N21" s="7">
        <v>4</v>
      </c>
      <c r="O21" s="7">
        <v>0</v>
      </c>
      <c r="P21" s="270">
        <f>SUM(L21,M22)</f>
        <v>52</v>
      </c>
      <c r="Q21" s="8">
        <v>6</v>
      </c>
      <c r="R21" s="7">
        <v>6</v>
      </c>
      <c r="S21" s="139">
        <v>6</v>
      </c>
      <c r="T21" s="270">
        <f>SUM(P21,Q22)</f>
        <v>70</v>
      </c>
      <c r="U21" s="8">
        <v>10</v>
      </c>
      <c r="V21" s="7">
        <v>8</v>
      </c>
      <c r="W21" s="7">
        <v>0</v>
      </c>
      <c r="X21" s="270">
        <f>SUM(T21,U22)</f>
        <v>88</v>
      </c>
      <c r="Y21" s="6">
        <v>10</v>
      </c>
      <c r="Z21" s="7">
        <v>8</v>
      </c>
      <c r="AA21" s="139">
        <v>6</v>
      </c>
      <c r="AB21" s="270">
        <f>SUM(X21,Y22)</f>
        <v>112</v>
      </c>
      <c r="AC21" s="8">
        <v>8</v>
      </c>
      <c r="AD21" s="7">
        <v>8</v>
      </c>
      <c r="AE21" s="7">
        <v>6</v>
      </c>
      <c r="AF21" s="270">
        <f>SUM(AB21,AC22)</f>
        <v>134</v>
      </c>
      <c r="AG21" s="8">
        <v>8</v>
      </c>
      <c r="AH21" s="7">
        <v>8</v>
      </c>
      <c r="AI21" s="7">
        <v>0</v>
      </c>
      <c r="AJ21" s="270">
        <f>SUM(AF21,AG22)</f>
        <v>150</v>
      </c>
      <c r="AK21" s="8">
        <v>8</v>
      </c>
      <c r="AL21" s="7">
        <v>6</v>
      </c>
      <c r="AM21" s="139">
        <v>6</v>
      </c>
      <c r="AN21" s="270">
        <f>SUM(AJ21,AK22)</f>
        <v>170</v>
      </c>
      <c r="AO21" s="8">
        <v>10</v>
      </c>
      <c r="AP21" s="7">
        <v>10</v>
      </c>
      <c r="AQ21" s="7">
        <v>6</v>
      </c>
      <c r="AR21" s="270">
        <f>SUM(AN21,AO22)</f>
        <v>196</v>
      </c>
      <c r="AS21" s="272">
        <f>COUNTIF(E21:G21,"=10")+COUNTIF(I21:K21,"=10")+COUNTIF(M21:O21,"=10")+COUNTIF(Q21:S21,"=10")+COUNTIF(U21:W21,"=10")+COUNTIF(Y21:AA21,"=10")+COUNTIF(AC21:AE21,"=10")+COUNTIF(AG21:AI21,"=10")+COUNTIF(AK21:AM21,"=10")+COUNTIF(AO21:AQ21,"=10")</f>
        <v>6</v>
      </c>
      <c r="AT21" s="272">
        <f>COUNTIF(E21:G21,"=8")+COUNTIF(I21:K21,"=8")+COUNTIF(M21:O21,"=8")+COUNTIF(Q21:S21,"=8")+COUNTIF(U21:W21,"=8")+COUNTIF(Y21:AA21,"=8")+COUNTIF(AC21:AE21,"=8")+COUNTIF(AG21:AI21,"=8")+COUNTIF(AK21:AM21,"=8")+COUNTIF(AO21:AQ21,"=8")</f>
        <v>9</v>
      </c>
      <c r="AU21" s="274">
        <f>AR21</f>
        <v>196</v>
      </c>
      <c r="AV21" s="264">
        <v>4</v>
      </c>
    </row>
    <row r="22" spans="2:48" s="22" customFormat="1" ht="15" customHeight="1" x14ac:dyDescent="0.25">
      <c r="B22" s="508"/>
      <c r="C22" s="684"/>
      <c r="D22" s="685"/>
      <c r="E22" s="390">
        <f>SUM(E21:G21)</f>
        <v>18</v>
      </c>
      <c r="F22" s="391"/>
      <c r="G22" s="392"/>
      <c r="H22" s="270"/>
      <c r="I22" s="390">
        <f>SUM(I21:K21)</f>
        <v>20</v>
      </c>
      <c r="J22" s="391"/>
      <c r="K22" s="392"/>
      <c r="L22" s="270"/>
      <c r="M22" s="390">
        <f>SUM(M21:O21)</f>
        <v>14</v>
      </c>
      <c r="N22" s="391"/>
      <c r="O22" s="392"/>
      <c r="P22" s="270"/>
      <c r="Q22" s="390">
        <f>SUM(Q21:S21)</f>
        <v>18</v>
      </c>
      <c r="R22" s="391"/>
      <c r="S22" s="392"/>
      <c r="T22" s="270"/>
      <c r="U22" s="390">
        <f>SUM(U21:W21)</f>
        <v>18</v>
      </c>
      <c r="V22" s="391"/>
      <c r="W22" s="392"/>
      <c r="X22" s="270"/>
      <c r="Y22" s="390">
        <f>SUM(Y21:AA21)</f>
        <v>24</v>
      </c>
      <c r="Z22" s="391"/>
      <c r="AA22" s="392"/>
      <c r="AB22" s="270"/>
      <c r="AC22" s="390">
        <f>SUM(AC21:AE21)</f>
        <v>22</v>
      </c>
      <c r="AD22" s="391"/>
      <c r="AE22" s="392"/>
      <c r="AF22" s="270"/>
      <c r="AG22" s="390">
        <f>SUM(AG21:AI21)</f>
        <v>16</v>
      </c>
      <c r="AH22" s="391"/>
      <c r="AI22" s="392"/>
      <c r="AJ22" s="270"/>
      <c r="AK22" s="390">
        <f>SUM(AK21:AM21)</f>
        <v>20</v>
      </c>
      <c r="AL22" s="391"/>
      <c r="AM22" s="392"/>
      <c r="AN22" s="270"/>
      <c r="AO22" s="390">
        <f>SUM(AO21:AQ21)</f>
        <v>26</v>
      </c>
      <c r="AP22" s="391"/>
      <c r="AQ22" s="392"/>
      <c r="AR22" s="270"/>
      <c r="AS22" s="272"/>
      <c r="AT22" s="272"/>
      <c r="AU22" s="274"/>
      <c r="AV22" s="264"/>
    </row>
    <row r="23" spans="2:48" s="22" customFormat="1" ht="15.75" customHeight="1" x14ac:dyDescent="0.25">
      <c r="B23" s="578">
        <v>9</v>
      </c>
      <c r="C23" s="696" t="s">
        <v>63</v>
      </c>
      <c r="D23" s="697" t="s">
        <v>51</v>
      </c>
      <c r="E23" s="159">
        <v>8</v>
      </c>
      <c r="F23" s="160">
        <v>8</v>
      </c>
      <c r="G23" s="161">
        <v>4</v>
      </c>
      <c r="H23" s="356">
        <f>E24</f>
        <v>20</v>
      </c>
      <c r="I23" s="159">
        <v>8</v>
      </c>
      <c r="J23" s="160">
        <v>6</v>
      </c>
      <c r="K23" s="160">
        <v>0</v>
      </c>
      <c r="L23" s="356">
        <f>SUM(H23,I24)</f>
        <v>34</v>
      </c>
      <c r="M23" s="159">
        <v>10</v>
      </c>
      <c r="N23" s="160">
        <v>6</v>
      </c>
      <c r="O23" s="160">
        <v>4</v>
      </c>
      <c r="P23" s="356">
        <f>SUM(L23,M24)</f>
        <v>54</v>
      </c>
      <c r="Q23" s="159">
        <v>10</v>
      </c>
      <c r="R23" s="160">
        <v>8</v>
      </c>
      <c r="S23" s="160">
        <v>4</v>
      </c>
      <c r="T23" s="356">
        <f>SUM(P23,Q24)</f>
        <v>76</v>
      </c>
      <c r="U23" s="159">
        <v>10</v>
      </c>
      <c r="V23" s="160">
        <v>6</v>
      </c>
      <c r="W23" s="160">
        <v>0</v>
      </c>
      <c r="X23" s="356">
        <f>SUM(T23,U24)</f>
        <v>92</v>
      </c>
      <c r="Y23" s="138">
        <v>10</v>
      </c>
      <c r="Z23" s="160">
        <v>6</v>
      </c>
      <c r="AA23" s="161">
        <v>6</v>
      </c>
      <c r="AB23" s="356">
        <f>SUM(X23,Y24)</f>
        <v>114</v>
      </c>
      <c r="AC23" s="159">
        <v>0</v>
      </c>
      <c r="AD23" s="160">
        <v>0</v>
      </c>
      <c r="AE23" s="160">
        <v>0</v>
      </c>
      <c r="AF23" s="356">
        <f>SUM(AB23,AC24)</f>
        <v>114</v>
      </c>
      <c r="AG23" s="159">
        <v>6</v>
      </c>
      <c r="AH23" s="160">
        <v>0</v>
      </c>
      <c r="AI23" s="160">
        <v>0</v>
      </c>
      <c r="AJ23" s="356">
        <f>SUM(AF23,AG24)</f>
        <v>120</v>
      </c>
      <c r="AK23" s="159">
        <v>10</v>
      </c>
      <c r="AL23" s="160">
        <v>6</v>
      </c>
      <c r="AM23" s="160">
        <v>0</v>
      </c>
      <c r="AN23" s="356">
        <f>SUM(AJ23,AK24)</f>
        <v>136</v>
      </c>
      <c r="AO23" s="159">
        <v>6</v>
      </c>
      <c r="AP23" s="160">
        <v>4</v>
      </c>
      <c r="AQ23" s="160">
        <v>0</v>
      </c>
      <c r="AR23" s="356">
        <f>SUM(AN23,AO24)</f>
        <v>146</v>
      </c>
      <c r="AS23" s="369">
        <f>COUNTIF(E23:G23,"=10")+COUNTIF(I23:K23,"=10")+COUNTIF(M23:O23,"=10")+COUNTIF(Q23:S23,"=10")+COUNTIF(U23:W23,"=10")+COUNTIF(Y23:AA23,"=10")+COUNTIF(AC23:AE23,"=10")+COUNTIF(AG23:AI23,"=10")+COUNTIF(AK23:AM23,"=10")+COUNTIF(AO23:AQ23,"=10")</f>
        <v>5</v>
      </c>
      <c r="AT23" s="369">
        <f>COUNTIF(E23:G23,"=8")+COUNTIF(I23:K23,"=8")+COUNTIF(M23:O23,"=8")+COUNTIF(Q23:S23,"=8")+COUNTIF(U23:W23,"=8")+COUNTIF(Y23:AA23,"=8")+COUNTIF(AC23:AE23,"=8")+COUNTIF(AG23:AI23,"=8")+COUNTIF(AK23:AM23,"=8")+COUNTIF(AO23:AQ23,"=8")</f>
        <v>4</v>
      </c>
      <c r="AU23" s="348">
        <f>AR23</f>
        <v>146</v>
      </c>
      <c r="AV23" s="396">
        <v>12</v>
      </c>
    </row>
    <row r="24" spans="2:48" s="22" customFormat="1" ht="15" customHeight="1" x14ac:dyDescent="0.25">
      <c r="B24" s="584"/>
      <c r="C24" s="698"/>
      <c r="D24" s="699"/>
      <c r="E24" s="268">
        <f>SUM(E23:G23)</f>
        <v>20</v>
      </c>
      <c r="F24" s="266"/>
      <c r="G24" s="267"/>
      <c r="H24" s="259"/>
      <c r="I24" s="268">
        <f>SUM(I23:K23)</f>
        <v>14</v>
      </c>
      <c r="J24" s="266"/>
      <c r="K24" s="267"/>
      <c r="L24" s="259"/>
      <c r="M24" s="268">
        <f>SUM(M23:O23)</f>
        <v>20</v>
      </c>
      <c r="N24" s="266"/>
      <c r="O24" s="267"/>
      <c r="P24" s="259"/>
      <c r="Q24" s="268">
        <f>SUM(Q23:S23)</f>
        <v>22</v>
      </c>
      <c r="R24" s="266"/>
      <c r="S24" s="267"/>
      <c r="T24" s="259"/>
      <c r="U24" s="268">
        <f>SUM(U23:W23)</f>
        <v>16</v>
      </c>
      <c r="V24" s="266"/>
      <c r="W24" s="267"/>
      <c r="X24" s="259"/>
      <c r="Y24" s="268">
        <f>SUM(Y23:AA23)</f>
        <v>22</v>
      </c>
      <c r="Z24" s="266"/>
      <c r="AA24" s="267"/>
      <c r="AB24" s="259"/>
      <c r="AC24" s="268">
        <f>SUM(AC23:AE23)</f>
        <v>0</v>
      </c>
      <c r="AD24" s="266"/>
      <c r="AE24" s="267"/>
      <c r="AF24" s="259"/>
      <c r="AG24" s="268">
        <f>SUM(AG23:AI23)</f>
        <v>6</v>
      </c>
      <c r="AH24" s="266"/>
      <c r="AI24" s="267"/>
      <c r="AJ24" s="259"/>
      <c r="AK24" s="268">
        <f>SUM(AK23:AM23)</f>
        <v>16</v>
      </c>
      <c r="AL24" s="266"/>
      <c r="AM24" s="267"/>
      <c r="AN24" s="259"/>
      <c r="AO24" s="268">
        <f>SUM(AO23:AQ23)</f>
        <v>10</v>
      </c>
      <c r="AP24" s="266"/>
      <c r="AQ24" s="267"/>
      <c r="AR24" s="259"/>
      <c r="AS24" s="261"/>
      <c r="AT24" s="261"/>
      <c r="AU24" s="263"/>
      <c r="AV24" s="321"/>
    </row>
    <row r="25" spans="2:48" s="22" customFormat="1" ht="15.75" customHeight="1" x14ac:dyDescent="0.25">
      <c r="B25" s="507">
        <v>10</v>
      </c>
      <c r="C25" s="682" t="s">
        <v>57</v>
      </c>
      <c r="D25" s="683" t="s">
        <v>51</v>
      </c>
      <c r="E25" s="8">
        <v>8</v>
      </c>
      <c r="F25" s="7">
        <v>8</v>
      </c>
      <c r="G25" s="139">
        <v>4</v>
      </c>
      <c r="H25" s="270">
        <f>E26</f>
        <v>20</v>
      </c>
      <c r="I25" s="8">
        <v>8</v>
      </c>
      <c r="J25" s="7">
        <v>6</v>
      </c>
      <c r="K25" s="7">
        <v>6</v>
      </c>
      <c r="L25" s="270">
        <f>SUM(H25,I26)</f>
        <v>40</v>
      </c>
      <c r="M25" s="8">
        <v>6</v>
      </c>
      <c r="N25" s="7">
        <v>6</v>
      </c>
      <c r="O25" s="7">
        <v>6</v>
      </c>
      <c r="P25" s="270">
        <f>SUM(L25,M26)</f>
        <v>58</v>
      </c>
      <c r="Q25" s="8">
        <v>8</v>
      </c>
      <c r="R25" s="7">
        <v>6</v>
      </c>
      <c r="S25" s="139">
        <v>0</v>
      </c>
      <c r="T25" s="270">
        <f>SUM(P25,Q26)</f>
        <v>72</v>
      </c>
      <c r="U25" s="8">
        <v>8</v>
      </c>
      <c r="V25" s="7">
        <v>4</v>
      </c>
      <c r="W25" s="7">
        <v>0</v>
      </c>
      <c r="X25" s="270">
        <f>SUM(T25,U26)</f>
        <v>84</v>
      </c>
      <c r="Y25" s="6">
        <v>8</v>
      </c>
      <c r="Z25" s="7">
        <v>8</v>
      </c>
      <c r="AA25" s="139">
        <v>6</v>
      </c>
      <c r="AB25" s="270">
        <f>SUM(X25,Y26)</f>
        <v>106</v>
      </c>
      <c r="AC25" s="8">
        <v>6</v>
      </c>
      <c r="AD25" s="7">
        <v>6</v>
      </c>
      <c r="AE25" s="7">
        <v>6</v>
      </c>
      <c r="AF25" s="270">
        <f>SUM(AB25,AC26)</f>
        <v>124</v>
      </c>
      <c r="AG25" s="8">
        <v>8</v>
      </c>
      <c r="AH25" s="7">
        <v>6</v>
      </c>
      <c r="AI25" s="7">
        <v>0</v>
      </c>
      <c r="AJ25" s="270">
        <f>SUM(AF25,AG26)</f>
        <v>138</v>
      </c>
      <c r="AK25" s="8">
        <v>10</v>
      </c>
      <c r="AL25" s="7">
        <v>6</v>
      </c>
      <c r="AM25" s="139">
        <v>6</v>
      </c>
      <c r="AN25" s="270">
        <f>SUM(AJ25,AK26)</f>
        <v>160</v>
      </c>
      <c r="AO25" s="8">
        <v>10</v>
      </c>
      <c r="AP25" s="7">
        <v>10</v>
      </c>
      <c r="AQ25" s="7">
        <v>6</v>
      </c>
      <c r="AR25" s="270">
        <f>SUM(AN25,AO26)</f>
        <v>186</v>
      </c>
      <c r="AS25" s="272">
        <f>COUNTIF(E25:G25,"=10")+COUNTIF(I25:K25,"=10")+COUNTIF(M25:O25,"=10")+COUNTIF(Q25:S25,"=10")+COUNTIF(U25:W25,"=10")+COUNTIF(Y25:AA25,"=10")+COUNTIF(AC25:AE25,"=10")+COUNTIF(AG25:AI25,"=10")+COUNTIF(AK25:AM25,"=10")+COUNTIF(AO25:AQ25,"=10")</f>
        <v>3</v>
      </c>
      <c r="AT25" s="272">
        <f>COUNTIF(E25:G25,"=8")+COUNTIF(I25:K25,"=8")+COUNTIF(M25:O25,"=8")+COUNTIF(Q25:S25,"=8")+COUNTIF(U25:W25,"=8")+COUNTIF(Y25:AA25,"=8")+COUNTIF(AC25:AE25,"=8")+COUNTIF(AG25:AI25,"=8")+COUNTIF(AK25:AM25,"=8")+COUNTIF(AO25:AQ25,"=8")</f>
        <v>8</v>
      </c>
      <c r="AU25" s="274">
        <f>AR25</f>
        <v>186</v>
      </c>
      <c r="AV25" s="264">
        <v>6</v>
      </c>
    </row>
    <row r="26" spans="2:48" s="22" customFormat="1" ht="15" customHeight="1" x14ac:dyDescent="0.25">
      <c r="B26" s="508"/>
      <c r="C26" s="700"/>
      <c r="D26" s="701"/>
      <c r="E26" s="390">
        <f>SUM(E25:G25)</f>
        <v>20</v>
      </c>
      <c r="F26" s="391"/>
      <c r="G26" s="392"/>
      <c r="H26" s="270"/>
      <c r="I26" s="390">
        <f>SUM(I25:K25)</f>
        <v>20</v>
      </c>
      <c r="J26" s="391"/>
      <c r="K26" s="392"/>
      <c r="L26" s="270"/>
      <c r="M26" s="390">
        <f>SUM(M25:O25)</f>
        <v>18</v>
      </c>
      <c r="N26" s="391"/>
      <c r="O26" s="392"/>
      <c r="P26" s="270"/>
      <c r="Q26" s="390">
        <f>SUM(Q25:S25)</f>
        <v>14</v>
      </c>
      <c r="R26" s="391"/>
      <c r="S26" s="392"/>
      <c r="T26" s="270"/>
      <c r="U26" s="390">
        <f>SUM(U25:W25)</f>
        <v>12</v>
      </c>
      <c r="V26" s="391"/>
      <c r="W26" s="392"/>
      <c r="X26" s="270"/>
      <c r="Y26" s="390">
        <f>SUM(Y25:AA25)</f>
        <v>22</v>
      </c>
      <c r="Z26" s="391"/>
      <c r="AA26" s="392"/>
      <c r="AB26" s="270"/>
      <c r="AC26" s="390">
        <f>SUM(AC25:AE25)</f>
        <v>18</v>
      </c>
      <c r="AD26" s="391"/>
      <c r="AE26" s="392"/>
      <c r="AF26" s="270"/>
      <c r="AG26" s="390">
        <f>SUM(AG25:AI25)</f>
        <v>14</v>
      </c>
      <c r="AH26" s="391"/>
      <c r="AI26" s="392"/>
      <c r="AJ26" s="270"/>
      <c r="AK26" s="390">
        <f>SUM(AK25:AM25)</f>
        <v>22</v>
      </c>
      <c r="AL26" s="391"/>
      <c r="AM26" s="392"/>
      <c r="AN26" s="270"/>
      <c r="AO26" s="390">
        <f>SUM(AO25:AQ25)</f>
        <v>26</v>
      </c>
      <c r="AP26" s="391"/>
      <c r="AQ26" s="392"/>
      <c r="AR26" s="270"/>
      <c r="AS26" s="272"/>
      <c r="AT26" s="272"/>
      <c r="AU26" s="274"/>
      <c r="AV26" s="264"/>
    </row>
    <row r="27" spans="2:48" s="22" customFormat="1" ht="15.75" customHeight="1" x14ac:dyDescent="0.25">
      <c r="B27" s="507">
        <v>11</v>
      </c>
      <c r="C27" s="702" t="s">
        <v>64</v>
      </c>
      <c r="D27" s="703" t="s">
        <v>51</v>
      </c>
      <c r="E27" s="63">
        <v>10</v>
      </c>
      <c r="F27" s="61">
        <v>6</v>
      </c>
      <c r="G27" s="62">
        <v>0</v>
      </c>
      <c r="H27" s="354">
        <f>E28</f>
        <v>16</v>
      </c>
      <c r="I27" s="63">
        <v>8</v>
      </c>
      <c r="J27" s="61">
        <v>6</v>
      </c>
      <c r="K27" s="61">
        <v>6</v>
      </c>
      <c r="L27" s="354">
        <f>SUM(H27,I28)</f>
        <v>36</v>
      </c>
      <c r="M27" s="63">
        <v>10</v>
      </c>
      <c r="N27" s="61">
        <v>6</v>
      </c>
      <c r="O27" s="61">
        <v>0</v>
      </c>
      <c r="P27" s="354">
        <f>SUM(L27,M28)</f>
        <v>52</v>
      </c>
      <c r="Q27" s="63">
        <v>6</v>
      </c>
      <c r="R27" s="61">
        <v>4</v>
      </c>
      <c r="S27" s="61">
        <v>4</v>
      </c>
      <c r="T27" s="354">
        <f>SUM(P27,Q28)</f>
        <v>66</v>
      </c>
      <c r="U27" s="63">
        <v>10</v>
      </c>
      <c r="V27" s="61">
        <v>8</v>
      </c>
      <c r="W27" s="61">
        <v>8</v>
      </c>
      <c r="X27" s="354">
        <f>SUM(T27,U28)</f>
        <v>92</v>
      </c>
      <c r="Y27" s="134">
        <v>8</v>
      </c>
      <c r="Z27" s="61">
        <v>0</v>
      </c>
      <c r="AA27" s="62">
        <v>0</v>
      </c>
      <c r="AB27" s="354">
        <f>SUM(X27,Y28)</f>
        <v>100</v>
      </c>
      <c r="AC27" s="63">
        <v>8</v>
      </c>
      <c r="AD27" s="61">
        <v>8</v>
      </c>
      <c r="AE27" s="61">
        <v>8</v>
      </c>
      <c r="AF27" s="354">
        <f>SUM(AB27,AC28)</f>
        <v>124</v>
      </c>
      <c r="AG27" s="63">
        <v>10</v>
      </c>
      <c r="AH27" s="61">
        <v>6</v>
      </c>
      <c r="AI27" s="61">
        <v>6</v>
      </c>
      <c r="AJ27" s="354">
        <f>SUM(AF27,AG28)</f>
        <v>146</v>
      </c>
      <c r="AK27" s="63">
        <v>8</v>
      </c>
      <c r="AL27" s="61">
        <v>6</v>
      </c>
      <c r="AM27" s="61">
        <v>0</v>
      </c>
      <c r="AN27" s="354">
        <f>SUM(AJ27,AK28)</f>
        <v>160</v>
      </c>
      <c r="AO27" s="63">
        <v>8</v>
      </c>
      <c r="AP27" s="61">
        <v>6</v>
      </c>
      <c r="AQ27" s="61">
        <v>4</v>
      </c>
      <c r="AR27" s="354">
        <f>SUM(AN27,AO28)</f>
        <v>178</v>
      </c>
      <c r="AS27" s="361">
        <f>COUNTIF(E27:G27,"=10")+COUNTIF(I27:K27,"=10")+COUNTIF(M27:O27,"=10")+COUNTIF(Q27:S27,"=10")+COUNTIF(U27:W27,"=10")+COUNTIF(Y27:AA27,"=10")+COUNTIF(AC27:AE27,"=10")+COUNTIF(AG27:AI27,"=10")+COUNTIF(AK27:AM27,"=10")+COUNTIF(AO27:AQ27,"=10")</f>
        <v>4</v>
      </c>
      <c r="AT27" s="361">
        <f>COUNTIF(E27:G27,"=8")+COUNTIF(I27:K27,"=8")+COUNTIF(M27:O27,"=8")+COUNTIF(Q27:S27,"=8")+COUNTIF(U27:W27,"=8")+COUNTIF(Y27:AA27,"=8")+COUNTIF(AC27:AE27,"=8")+COUNTIF(AG27:AI27,"=8")+COUNTIF(AK27:AM27,"=8")+COUNTIF(AO27:AQ27,"=8")</f>
        <v>9</v>
      </c>
      <c r="AU27" s="351">
        <f>AR27</f>
        <v>178</v>
      </c>
      <c r="AV27" s="397">
        <v>7</v>
      </c>
    </row>
    <row r="28" spans="2:48" s="22" customFormat="1" ht="15" customHeight="1" x14ac:dyDescent="0.25">
      <c r="B28" s="508"/>
      <c r="C28" s="702"/>
      <c r="D28" s="703"/>
      <c r="E28" s="278">
        <f>SUM(E27:G27)</f>
        <v>16</v>
      </c>
      <c r="F28" s="276"/>
      <c r="G28" s="277"/>
      <c r="H28" s="271"/>
      <c r="I28" s="278">
        <f>SUM(I27:K27)</f>
        <v>20</v>
      </c>
      <c r="J28" s="276"/>
      <c r="K28" s="277"/>
      <c r="L28" s="271"/>
      <c r="M28" s="278">
        <f>SUM(M27:O27)</f>
        <v>16</v>
      </c>
      <c r="N28" s="276"/>
      <c r="O28" s="277"/>
      <c r="P28" s="271"/>
      <c r="Q28" s="278">
        <f>SUM(Q27:S27)</f>
        <v>14</v>
      </c>
      <c r="R28" s="276"/>
      <c r="S28" s="277"/>
      <c r="T28" s="271"/>
      <c r="U28" s="278">
        <f>SUM(U27:W27)</f>
        <v>26</v>
      </c>
      <c r="V28" s="276"/>
      <c r="W28" s="277"/>
      <c r="X28" s="271"/>
      <c r="Y28" s="278">
        <f>SUM(Y27:AA27)</f>
        <v>8</v>
      </c>
      <c r="Z28" s="276"/>
      <c r="AA28" s="277"/>
      <c r="AB28" s="271"/>
      <c r="AC28" s="278">
        <f>SUM(AC27:AE27)</f>
        <v>24</v>
      </c>
      <c r="AD28" s="276"/>
      <c r="AE28" s="277"/>
      <c r="AF28" s="271"/>
      <c r="AG28" s="278">
        <f>SUM(AG27:AI27)</f>
        <v>22</v>
      </c>
      <c r="AH28" s="276"/>
      <c r="AI28" s="277"/>
      <c r="AJ28" s="271"/>
      <c r="AK28" s="278">
        <f>SUM(AK27:AM27)</f>
        <v>14</v>
      </c>
      <c r="AL28" s="276"/>
      <c r="AM28" s="277"/>
      <c r="AN28" s="271"/>
      <c r="AO28" s="278">
        <f>SUM(AO27:AQ27)</f>
        <v>18</v>
      </c>
      <c r="AP28" s="276"/>
      <c r="AQ28" s="277"/>
      <c r="AR28" s="271"/>
      <c r="AS28" s="273"/>
      <c r="AT28" s="273"/>
      <c r="AU28" s="275"/>
      <c r="AV28" s="398"/>
    </row>
    <row r="29" spans="2:48" s="22" customFormat="1" ht="15" customHeight="1" x14ac:dyDescent="0.25">
      <c r="B29" s="675">
        <v>12</v>
      </c>
      <c r="C29" s="704" t="s">
        <v>67</v>
      </c>
      <c r="D29" s="705" t="s">
        <v>51</v>
      </c>
      <c r="E29" s="105">
        <v>8</v>
      </c>
      <c r="F29" s="106">
        <v>8</v>
      </c>
      <c r="G29" s="107">
        <v>0</v>
      </c>
      <c r="H29" s="355">
        <f>E30</f>
        <v>16</v>
      </c>
      <c r="I29" s="105">
        <v>4</v>
      </c>
      <c r="J29" s="106">
        <v>0</v>
      </c>
      <c r="K29" s="106">
        <v>0</v>
      </c>
      <c r="L29" s="355">
        <f>SUM(H29,I30)</f>
        <v>20</v>
      </c>
      <c r="M29" s="105">
        <v>10</v>
      </c>
      <c r="N29" s="106">
        <v>0</v>
      </c>
      <c r="O29" s="106">
        <v>0</v>
      </c>
      <c r="P29" s="355">
        <f>SUM(L29,M30)</f>
        <v>30</v>
      </c>
      <c r="Q29" s="105">
        <v>6</v>
      </c>
      <c r="R29" s="106">
        <v>0</v>
      </c>
      <c r="S29" s="106">
        <v>0</v>
      </c>
      <c r="T29" s="355">
        <f>SUM(P29,Q30)</f>
        <v>36</v>
      </c>
      <c r="U29" s="105">
        <v>8</v>
      </c>
      <c r="V29" s="106">
        <v>8</v>
      </c>
      <c r="W29" s="106">
        <v>0</v>
      </c>
      <c r="X29" s="355">
        <f>SUM(T29,U30)</f>
        <v>52</v>
      </c>
      <c r="Y29" s="133">
        <v>6</v>
      </c>
      <c r="Z29" s="106">
        <v>6</v>
      </c>
      <c r="AA29" s="107">
        <v>4</v>
      </c>
      <c r="AB29" s="355">
        <f>SUM(X29,Y30)</f>
        <v>68</v>
      </c>
      <c r="AC29" s="105">
        <v>8</v>
      </c>
      <c r="AD29" s="106">
        <v>8</v>
      </c>
      <c r="AE29" s="106">
        <v>4</v>
      </c>
      <c r="AF29" s="355">
        <f>SUM(AB29,AC30)</f>
        <v>88</v>
      </c>
      <c r="AG29" s="105">
        <v>10</v>
      </c>
      <c r="AH29" s="106">
        <v>6</v>
      </c>
      <c r="AI29" s="106">
        <v>0</v>
      </c>
      <c r="AJ29" s="355">
        <f>SUM(AF29,AG30)</f>
        <v>104</v>
      </c>
      <c r="AK29" s="105">
        <v>6</v>
      </c>
      <c r="AL29" s="106">
        <v>0</v>
      </c>
      <c r="AM29" s="106">
        <v>0</v>
      </c>
      <c r="AN29" s="355">
        <f>SUM(AJ29,AK30)</f>
        <v>110</v>
      </c>
      <c r="AO29" s="105">
        <v>4</v>
      </c>
      <c r="AP29" s="106">
        <v>0</v>
      </c>
      <c r="AQ29" s="106">
        <v>0</v>
      </c>
      <c r="AR29" s="355">
        <f>SUM(AN29,AO30)</f>
        <v>114</v>
      </c>
      <c r="AS29" s="363">
        <f>COUNTIF(E29:G29,"=10")+COUNTIF(I29:K29,"=10")+COUNTIF(M29:O29,"=10")+COUNTIF(Q29:S29,"=10")+COUNTIF(U29:W29,"=10")+COUNTIF(Y29:AA29,"=10")+COUNTIF(AC29:AE29,"=10")+COUNTIF(AG29:AI29,"=10")+COUNTIF(AK29:AM29,"=10")+COUNTIF(AO29:AQ29,"=10")</f>
        <v>2</v>
      </c>
      <c r="AT29" s="363">
        <f>COUNTIF(E29:G29,"=8")+COUNTIF(I29:K29,"=8")+COUNTIF(M29:O29,"=8")+COUNTIF(Q29:S29,"=8")+COUNTIF(U29:W29,"=8")+COUNTIF(Y29:AA29,"=8")+COUNTIF(AC29:AE29,"=8")+COUNTIF(AG29:AI29,"=8")+COUNTIF(AK29:AM29,"=8")+COUNTIF(AO29:AQ29,"=8")</f>
        <v>6</v>
      </c>
      <c r="AU29" s="352">
        <f>AR29</f>
        <v>114</v>
      </c>
      <c r="AV29" s="364">
        <v>2</v>
      </c>
    </row>
    <row r="30" spans="2:48" s="22" customFormat="1" ht="15" customHeight="1" x14ac:dyDescent="0.25">
      <c r="B30" s="676"/>
      <c r="C30" s="692"/>
      <c r="D30" s="693"/>
      <c r="E30" s="339">
        <f>SUM(E29:G29)</f>
        <v>16</v>
      </c>
      <c r="F30" s="337"/>
      <c r="G30" s="338"/>
      <c r="H30" s="330"/>
      <c r="I30" s="339">
        <f>SUM(I29:K29)</f>
        <v>4</v>
      </c>
      <c r="J30" s="337"/>
      <c r="K30" s="338"/>
      <c r="L30" s="330"/>
      <c r="M30" s="339">
        <f>SUM(M29:O29)</f>
        <v>10</v>
      </c>
      <c r="N30" s="337"/>
      <c r="O30" s="338"/>
      <c r="P30" s="330"/>
      <c r="Q30" s="339">
        <f>SUM(Q29:S29)</f>
        <v>6</v>
      </c>
      <c r="R30" s="337"/>
      <c r="S30" s="338"/>
      <c r="T30" s="330"/>
      <c r="U30" s="339">
        <f>SUM(U29:W29)</f>
        <v>16</v>
      </c>
      <c r="V30" s="337"/>
      <c r="W30" s="338"/>
      <c r="X30" s="330"/>
      <c r="Y30" s="339">
        <f>SUM(Y29:AA29)</f>
        <v>16</v>
      </c>
      <c r="Z30" s="337"/>
      <c r="AA30" s="338"/>
      <c r="AB30" s="330"/>
      <c r="AC30" s="339">
        <f>SUM(AC29:AE29)</f>
        <v>20</v>
      </c>
      <c r="AD30" s="337"/>
      <c r="AE30" s="338"/>
      <c r="AF30" s="330"/>
      <c r="AG30" s="339">
        <f>SUM(AG29:AI29)</f>
        <v>16</v>
      </c>
      <c r="AH30" s="337"/>
      <c r="AI30" s="338"/>
      <c r="AJ30" s="330"/>
      <c r="AK30" s="339">
        <f>SUM(AK29:AM29)</f>
        <v>6</v>
      </c>
      <c r="AL30" s="337"/>
      <c r="AM30" s="338"/>
      <c r="AN30" s="330"/>
      <c r="AO30" s="339">
        <f>SUM(AO29:AQ29)</f>
        <v>4</v>
      </c>
      <c r="AP30" s="337"/>
      <c r="AQ30" s="338"/>
      <c r="AR30" s="330"/>
      <c r="AS30" s="332"/>
      <c r="AT30" s="332"/>
      <c r="AU30" s="334"/>
      <c r="AV30" s="336"/>
    </row>
    <row r="31" spans="2:48" s="22" customFormat="1" ht="15" customHeight="1" x14ac:dyDescent="0.25">
      <c r="B31" s="507">
        <v>13</v>
      </c>
      <c r="C31" s="682" t="s">
        <v>54</v>
      </c>
      <c r="D31" s="682" t="s">
        <v>51</v>
      </c>
      <c r="E31" s="8">
        <v>10</v>
      </c>
      <c r="F31" s="7">
        <v>10</v>
      </c>
      <c r="G31" s="139">
        <v>6</v>
      </c>
      <c r="H31" s="270">
        <f>E32</f>
        <v>26</v>
      </c>
      <c r="I31" s="8">
        <v>8</v>
      </c>
      <c r="J31" s="7">
        <v>6</v>
      </c>
      <c r="K31" s="7">
        <v>4</v>
      </c>
      <c r="L31" s="270">
        <f>SUM(H31,I32)</f>
        <v>44</v>
      </c>
      <c r="M31" s="8">
        <v>10</v>
      </c>
      <c r="N31" s="7">
        <v>6</v>
      </c>
      <c r="O31" s="7">
        <v>4</v>
      </c>
      <c r="P31" s="270">
        <f>SUM(L31,M32)</f>
        <v>64</v>
      </c>
      <c r="Q31" s="8">
        <v>6</v>
      </c>
      <c r="R31" s="7">
        <v>6</v>
      </c>
      <c r="S31" s="139">
        <v>0</v>
      </c>
      <c r="T31" s="270">
        <f>SUM(P31,Q32)</f>
        <v>76</v>
      </c>
      <c r="U31" s="8">
        <v>8</v>
      </c>
      <c r="V31" s="7">
        <v>6</v>
      </c>
      <c r="W31" s="7">
        <v>4</v>
      </c>
      <c r="X31" s="270">
        <f>SUM(T31,U32)</f>
        <v>94</v>
      </c>
      <c r="Y31" s="6">
        <v>10</v>
      </c>
      <c r="Z31" s="7">
        <v>8</v>
      </c>
      <c r="AA31" s="139">
        <v>6</v>
      </c>
      <c r="AB31" s="270">
        <f>SUM(X31,Y32)</f>
        <v>118</v>
      </c>
      <c r="AC31" s="8">
        <v>10</v>
      </c>
      <c r="AD31" s="7">
        <v>8</v>
      </c>
      <c r="AE31" s="7">
        <v>4</v>
      </c>
      <c r="AF31" s="270">
        <f>SUM(AB31,AC32)</f>
        <v>140</v>
      </c>
      <c r="AG31" s="8">
        <v>10</v>
      </c>
      <c r="AH31" s="7">
        <v>10</v>
      </c>
      <c r="AI31" s="7">
        <v>6</v>
      </c>
      <c r="AJ31" s="270">
        <f>SUM(AF31,AG32)</f>
        <v>166</v>
      </c>
      <c r="AK31" s="8">
        <v>10</v>
      </c>
      <c r="AL31" s="7">
        <v>4</v>
      </c>
      <c r="AM31" s="139">
        <v>4</v>
      </c>
      <c r="AN31" s="270">
        <f>SUM(AJ31,AK32)</f>
        <v>184</v>
      </c>
      <c r="AO31" s="8">
        <v>4</v>
      </c>
      <c r="AP31" s="7">
        <v>0</v>
      </c>
      <c r="AQ31" s="7">
        <v>0</v>
      </c>
      <c r="AR31" s="270">
        <f>SUM(AN31,AO32)</f>
        <v>188</v>
      </c>
      <c r="AS31" s="272">
        <f>COUNTIF(E31:G31,"=10")+COUNTIF(I31:K31,"=10")+COUNTIF(M31:O31,"=10")+COUNTIF(Q31:S31,"=10")+COUNTIF(U31:W31,"=10")+COUNTIF(Y31:AA31,"=10")+COUNTIF(AC31:AE31,"=10")+COUNTIF(AG31:AI31,"=10")+COUNTIF(AK31:AM31,"=10")+COUNTIF(AO31:AQ31,"=10")</f>
        <v>8</v>
      </c>
      <c r="AT31" s="272">
        <f>COUNTIF(E31:G31,"=8")+COUNTIF(I31:K31,"=8")+COUNTIF(M31:O31,"=8")+COUNTIF(Q31:S31,"=8")+COUNTIF(U31:W31,"=8")+COUNTIF(Y31:AA31,"=8")+COUNTIF(AC31:AE31,"=8")+COUNTIF(AG31:AI31,"=8")+COUNTIF(AK31:AM31,"=8")+COUNTIF(AO31:AQ31,"=8")</f>
        <v>4</v>
      </c>
      <c r="AU31" s="274">
        <f>AR31</f>
        <v>188</v>
      </c>
      <c r="AV31" s="264">
        <v>5</v>
      </c>
    </row>
    <row r="32" spans="2:48" s="22" customFormat="1" ht="15.75" customHeight="1" x14ac:dyDescent="0.25">
      <c r="B32" s="508"/>
      <c r="C32" s="684"/>
      <c r="D32" s="684"/>
      <c r="E32" s="278">
        <f>SUM(E31:G31)</f>
        <v>26</v>
      </c>
      <c r="F32" s="276"/>
      <c r="G32" s="277"/>
      <c r="H32" s="271"/>
      <c r="I32" s="278">
        <f>SUM(I31:K31)</f>
        <v>18</v>
      </c>
      <c r="J32" s="276"/>
      <c r="K32" s="277"/>
      <c r="L32" s="271"/>
      <c r="M32" s="278">
        <f>SUM(M31:O31)</f>
        <v>20</v>
      </c>
      <c r="N32" s="276"/>
      <c r="O32" s="277"/>
      <c r="P32" s="271"/>
      <c r="Q32" s="278">
        <f>SUM(Q31:S31)</f>
        <v>12</v>
      </c>
      <c r="R32" s="276"/>
      <c r="S32" s="277"/>
      <c r="T32" s="271"/>
      <c r="U32" s="278">
        <f>SUM(U31:W31)</f>
        <v>18</v>
      </c>
      <c r="V32" s="276"/>
      <c r="W32" s="277"/>
      <c r="X32" s="271"/>
      <c r="Y32" s="278">
        <f>SUM(Y31:AA31)</f>
        <v>24</v>
      </c>
      <c r="Z32" s="276"/>
      <c r="AA32" s="277"/>
      <c r="AB32" s="271"/>
      <c r="AC32" s="278">
        <f>SUM(AC31:AE31)</f>
        <v>22</v>
      </c>
      <c r="AD32" s="276"/>
      <c r="AE32" s="277"/>
      <c r="AF32" s="271"/>
      <c r="AG32" s="278">
        <f>SUM(AG31:AI31)</f>
        <v>26</v>
      </c>
      <c r="AH32" s="276"/>
      <c r="AI32" s="277"/>
      <c r="AJ32" s="271"/>
      <c r="AK32" s="278">
        <f>SUM(AK31:AM31)</f>
        <v>18</v>
      </c>
      <c r="AL32" s="276"/>
      <c r="AM32" s="277"/>
      <c r="AN32" s="271"/>
      <c r="AO32" s="278">
        <f>SUM(AO31:AQ31)</f>
        <v>4</v>
      </c>
      <c r="AP32" s="276"/>
      <c r="AQ32" s="277"/>
      <c r="AR32" s="271"/>
      <c r="AS32" s="273"/>
      <c r="AT32" s="273"/>
      <c r="AU32" s="275"/>
      <c r="AV32" s="265"/>
    </row>
    <row r="33" spans="2:48" s="22" customFormat="1" ht="15" customHeight="1" x14ac:dyDescent="0.25">
      <c r="B33" s="570">
        <v>14</v>
      </c>
      <c r="C33" s="696" t="s">
        <v>50</v>
      </c>
      <c r="D33" s="696" t="s">
        <v>51</v>
      </c>
      <c r="E33" s="158">
        <v>10</v>
      </c>
      <c r="F33" s="157">
        <v>0</v>
      </c>
      <c r="G33" s="137">
        <v>0</v>
      </c>
      <c r="H33" s="258">
        <f>E34</f>
        <v>10</v>
      </c>
      <c r="I33" s="158">
        <v>6</v>
      </c>
      <c r="J33" s="157">
        <v>4</v>
      </c>
      <c r="K33" s="157">
        <v>4</v>
      </c>
      <c r="L33" s="258">
        <f>SUM(H33,I34)</f>
        <v>24</v>
      </c>
      <c r="M33" s="158">
        <v>10</v>
      </c>
      <c r="N33" s="157">
        <v>6</v>
      </c>
      <c r="O33" s="157">
        <v>4</v>
      </c>
      <c r="P33" s="258">
        <f>SUM(L33,M34)</f>
        <v>44</v>
      </c>
      <c r="Q33" s="158">
        <v>10</v>
      </c>
      <c r="R33" s="157">
        <v>4</v>
      </c>
      <c r="S33" s="137">
        <v>0</v>
      </c>
      <c r="T33" s="258">
        <f>SUM(P33,Q34)</f>
        <v>58</v>
      </c>
      <c r="U33" s="158">
        <v>6</v>
      </c>
      <c r="V33" s="157">
        <v>0</v>
      </c>
      <c r="W33" s="157">
        <v>0</v>
      </c>
      <c r="X33" s="258">
        <f>SUM(T33,U34)</f>
        <v>64</v>
      </c>
      <c r="Y33" s="156">
        <v>6</v>
      </c>
      <c r="Z33" s="157">
        <v>4</v>
      </c>
      <c r="AA33" s="137">
        <v>0</v>
      </c>
      <c r="AB33" s="258">
        <f>SUM(X33,Y34)</f>
        <v>74</v>
      </c>
      <c r="AC33" s="158">
        <v>4</v>
      </c>
      <c r="AD33" s="157">
        <v>0</v>
      </c>
      <c r="AE33" s="157">
        <v>0</v>
      </c>
      <c r="AF33" s="258">
        <f>SUM(AB33,AC34)</f>
        <v>78</v>
      </c>
      <c r="AG33" s="158">
        <v>0</v>
      </c>
      <c r="AH33" s="157">
        <v>0</v>
      </c>
      <c r="AI33" s="157">
        <v>0</v>
      </c>
      <c r="AJ33" s="258">
        <f>SUM(AF33,AG34)</f>
        <v>78</v>
      </c>
      <c r="AK33" s="158">
        <v>0</v>
      </c>
      <c r="AL33" s="157">
        <v>0</v>
      </c>
      <c r="AM33" s="137">
        <v>0</v>
      </c>
      <c r="AN33" s="258">
        <f>SUM(AJ33,AK34)</f>
        <v>78</v>
      </c>
      <c r="AO33" s="158">
        <v>6</v>
      </c>
      <c r="AP33" s="157">
        <v>6</v>
      </c>
      <c r="AQ33" s="157">
        <v>0</v>
      </c>
      <c r="AR33" s="258">
        <f>SUM(AN33,AO34)</f>
        <v>90</v>
      </c>
      <c r="AS33" s="260">
        <f>COUNTIF(E33:G33,"=10")+COUNTIF(I33:K33,"=10")+COUNTIF(M33:O33,"=10")+COUNTIF(Q33:S33,"=10")+COUNTIF(U33:W33,"=10")+COUNTIF(Y33:AA33,"=10")+COUNTIF(AC33:AE33,"=10")+COUNTIF(AG33:AI33,"=10")+COUNTIF(AK33:AM33,"=10")+COUNTIF(AO33:AQ33,"=10")</f>
        <v>3</v>
      </c>
      <c r="AT33" s="260">
        <f>COUNTIF(E33:G33,"=8")+COUNTIF(I33:K33,"=8")+COUNTIF(M33:O33,"=8")+COUNTIF(Q33:S33,"=8")+COUNTIF(U33:W33,"=8")+COUNTIF(Y33:AA33,"=8")+COUNTIF(AC33:AE33,"=8")+COUNTIF(AG33:AI33,"=8")+COUNTIF(AK33:AM33,"=8")+COUNTIF(AO33:AQ33,"=8")</f>
        <v>0</v>
      </c>
      <c r="AU33" s="262">
        <f>AR33</f>
        <v>90</v>
      </c>
      <c r="AV33" s="320">
        <v>13</v>
      </c>
    </row>
    <row r="34" spans="2:48" s="22" customFormat="1" ht="15.75" customHeight="1" x14ac:dyDescent="0.25">
      <c r="B34" s="584"/>
      <c r="C34" s="698"/>
      <c r="D34" s="698"/>
      <c r="E34" s="268">
        <f>SUM(E33:G33)</f>
        <v>10</v>
      </c>
      <c r="F34" s="266"/>
      <c r="G34" s="267"/>
      <c r="H34" s="259"/>
      <c r="I34" s="268">
        <f>SUM(I33:K33)</f>
        <v>14</v>
      </c>
      <c r="J34" s="266"/>
      <c r="K34" s="267"/>
      <c r="L34" s="259"/>
      <c r="M34" s="268">
        <f>SUM(M33:O33)</f>
        <v>20</v>
      </c>
      <c r="N34" s="266"/>
      <c r="O34" s="267"/>
      <c r="P34" s="259"/>
      <c r="Q34" s="268">
        <f>SUM(Q33:S33)</f>
        <v>14</v>
      </c>
      <c r="R34" s="266"/>
      <c r="S34" s="267"/>
      <c r="T34" s="259"/>
      <c r="U34" s="268">
        <f>SUM(U33:W33)</f>
        <v>6</v>
      </c>
      <c r="V34" s="266"/>
      <c r="W34" s="267"/>
      <c r="X34" s="259"/>
      <c r="Y34" s="268">
        <f>SUM(Y33:AA33)</f>
        <v>10</v>
      </c>
      <c r="Z34" s="266"/>
      <c r="AA34" s="267"/>
      <c r="AB34" s="259"/>
      <c r="AC34" s="268">
        <f>SUM(AC33:AE33)</f>
        <v>4</v>
      </c>
      <c r="AD34" s="266"/>
      <c r="AE34" s="267"/>
      <c r="AF34" s="259"/>
      <c r="AG34" s="268">
        <f>SUM(AG33:AI33)</f>
        <v>0</v>
      </c>
      <c r="AH34" s="266"/>
      <c r="AI34" s="267"/>
      <c r="AJ34" s="259"/>
      <c r="AK34" s="268">
        <f>SUM(AK33:AM33)</f>
        <v>0</v>
      </c>
      <c r="AL34" s="266"/>
      <c r="AM34" s="267"/>
      <c r="AN34" s="259"/>
      <c r="AO34" s="268">
        <f>SUM(AO33:AQ33)</f>
        <v>12</v>
      </c>
      <c r="AP34" s="266"/>
      <c r="AQ34" s="267"/>
      <c r="AR34" s="259"/>
      <c r="AS34" s="261"/>
      <c r="AT34" s="261"/>
      <c r="AU34" s="263"/>
      <c r="AV34" s="321"/>
    </row>
    <row r="35" spans="2:48" s="22" customFormat="1" ht="15" customHeight="1" x14ac:dyDescent="0.25">
      <c r="B35" s="531">
        <v>15</v>
      </c>
      <c r="C35" s="682" t="s">
        <v>59</v>
      </c>
      <c r="D35" s="682" t="s">
        <v>51</v>
      </c>
      <c r="E35" s="8">
        <v>8</v>
      </c>
      <c r="F35" s="7">
        <v>8</v>
      </c>
      <c r="G35" s="139">
        <v>6</v>
      </c>
      <c r="H35" s="270">
        <f>E36</f>
        <v>22</v>
      </c>
      <c r="I35" s="8">
        <v>8</v>
      </c>
      <c r="J35" s="7">
        <v>4</v>
      </c>
      <c r="K35" s="7">
        <v>4</v>
      </c>
      <c r="L35" s="270">
        <f>SUM(H35,I36)</f>
        <v>38</v>
      </c>
      <c r="M35" s="8">
        <v>6</v>
      </c>
      <c r="N35" s="7">
        <v>4</v>
      </c>
      <c r="O35" s="7">
        <v>0</v>
      </c>
      <c r="P35" s="270">
        <f>SUM(L35,M36)</f>
        <v>48</v>
      </c>
      <c r="Q35" s="8">
        <v>8</v>
      </c>
      <c r="R35" s="7">
        <v>0</v>
      </c>
      <c r="S35" s="139">
        <v>0</v>
      </c>
      <c r="T35" s="270">
        <f>SUM(P35,Q36)</f>
        <v>56</v>
      </c>
      <c r="U35" s="8">
        <v>8</v>
      </c>
      <c r="V35" s="7">
        <v>6</v>
      </c>
      <c r="W35" s="7">
        <v>0</v>
      </c>
      <c r="X35" s="270">
        <f>SUM(T35,U36)</f>
        <v>70</v>
      </c>
      <c r="Y35" s="6">
        <v>8</v>
      </c>
      <c r="Z35" s="7">
        <v>6</v>
      </c>
      <c r="AA35" s="139">
        <v>6</v>
      </c>
      <c r="AB35" s="270">
        <f>SUM(X35,Y36)</f>
        <v>90</v>
      </c>
      <c r="AC35" s="8">
        <v>10</v>
      </c>
      <c r="AD35" s="7">
        <v>8</v>
      </c>
      <c r="AE35" s="7">
        <v>6</v>
      </c>
      <c r="AF35" s="270">
        <f>SUM(AB35,AC36)</f>
        <v>114</v>
      </c>
      <c r="AG35" s="8">
        <v>8</v>
      </c>
      <c r="AH35" s="7">
        <v>6</v>
      </c>
      <c r="AI35" s="7">
        <v>4</v>
      </c>
      <c r="AJ35" s="270">
        <f>SUM(AF35,AG36)</f>
        <v>132</v>
      </c>
      <c r="AK35" s="8">
        <v>8</v>
      </c>
      <c r="AL35" s="7">
        <v>4</v>
      </c>
      <c r="AM35" s="139">
        <v>4</v>
      </c>
      <c r="AN35" s="270">
        <f>SUM(AJ35,AK36)</f>
        <v>148</v>
      </c>
      <c r="AO35" s="8">
        <v>8</v>
      </c>
      <c r="AP35" s="7">
        <v>8</v>
      </c>
      <c r="AQ35" s="7">
        <v>6</v>
      </c>
      <c r="AR35" s="270">
        <f>SUM(AN35,AO36)</f>
        <v>170</v>
      </c>
      <c r="AS35" s="272">
        <f>COUNTIF(E35:G35,"=10")+COUNTIF(I35:K35,"=10")+COUNTIF(M35:O35,"=10")+COUNTIF(Q35:S35,"=10")+COUNTIF(U35:W35,"=10")+COUNTIF(Y35:AA35,"=10")+COUNTIF(AC35:AE35,"=10")+COUNTIF(AG35:AI35,"=10")+COUNTIF(AK35:AM35,"=10")+COUNTIF(AO35:AQ35,"=10")</f>
        <v>1</v>
      </c>
      <c r="AT35" s="272">
        <f>COUNTIF(E35:G35,"=8")+COUNTIF(I35:K35,"=8")+COUNTIF(M35:O35,"=8")+COUNTIF(Q35:S35,"=8")+COUNTIF(U35:W35,"=8")+COUNTIF(Y35:AA35,"=8")+COUNTIF(AC35:AE35,"=8")+COUNTIF(AG35:AI35,"=8")+COUNTIF(AK35:AM35,"=8")+COUNTIF(AO35:AQ35,"=8")</f>
        <v>11</v>
      </c>
      <c r="AU35" s="274">
        <f>AR35</f>
        <v>170</v>
      </c>
      <c r="AV35" s="264">
        <v>8</v>
      </c>
    </row>
    <row r="36" spans="2:48" s="22" customFormat="1" ht="15" customHeight="1" thickBot="1" x14ac:dyDescent="0.3">
      <c r="B36" s="516"/>
      <c r="C36" s="706"/>
      <c r="D36" s="706"/>
      <c r="E36" s="378">
        <f>SUM(E35:G35)</f>
        <v>22</v>
      </c>
      <c r="F36" s="379"/>
      <c r="G36" s="380"/>
      <c r="H36" s="376"/>
      <c r="I36" s="378">
        <f>SUM(I35:K35)</f>
        <v>16</v>
      </c>
      <c r="J36" s="379"/>
      <c r="K36" s="380"/>
      <c r="L36" s="376"/>
      <c r="M36" s="378">
        <f>SUM(M35:O35)</f>
        <v>10</v>
      </c>
      <c r="N36" s="379"/>
      <c r="O36" s="380"/>
      <c r="P36" s="376"/>
      <c r="Q36" s="378">
        <f>SUM(Q35:S35)</f>
        <v>8</v>
      </c>
      <c r="R36" s="379"/>
      <c r="S36" s="380"/>
      <c r="T36" s="376"/>
      <c r="U36" s="378">
        <f>SUM(U35:W35)</f>
        <v>14</v>
      </c>
      <c r="V36" s="379"/>
      <c r="W36" s="380"/>
      <c r="X36" s="376"/>
      <c r="Y36" s="378">
        <f>SUM(Y35:AA35)</f>
        <v>20</v>
      </c>
      <c r="Z36" s="379"/>
      <c r="AA36" s="380"/>
      <c r="AB36" s="376"/>
      <c r="AC36" s="378">
        <f>SUM(AC35:AE35)</f>
        <v>24</v>
      </c>
      <c r="AD36" s="379"/>
      <c r="AE36" s="380"/>
      <c r="AF36" s="376"/>
      <c r="AG36" s="378">
        <f>SUM(AG35:AI35)</f>
        <v>18</v>
      </c>
      <c r="AH36" s="379"/>
      <c r="AI36" s="380"/>
      <c r="AJ36" s="376"/>
      <c r="AK36" s="378">
        <f>SUM(AK35:AM35)</f>
        <v>16</v>
      </c>
      <c r="AL36" s="379"/>
      <c r="AM36" s="380"/>
      <c r="AN36" s="376"/>
      <c r="AO36" s="378">
        <f>SUM(AO35:AQ35)</f>
        <v>22</v>
      </c>
      <c r="AP36" s="379"/>
      <c r="AQ36" s="380"/>
      <c r="AR36" s="376"/>
      <c r="AS36" s="377"/>
      <c r="AT36" s="377"/>
      <c r="AU36" s="229"/>
      <c r="AV36" s="236"/>
    </row>
    <row r="37" spans="2:48" s="22" customFormat="1" x14ac:dyDescent="0.25"/>
    <row r="38" spans="2:48" s="22" customFormat="1" x14ac:dyDescent="0.25"/>
    <row r="39" spans="2:48" s="22" customFormat="1" x14ac:dyDescent="0.25"/>
    <row r="40" spans="2:48" s="22" customFormat="1" x14ac:dyDescent="0.25"/>
    <row r="41" spans="2:48" s="22" customFormat="1" x14ac:dyDescent="0.25"/>
    <row r="42" spans="2:48" s="22" customFormat="1" x14ac:dyDescent="0.25"/>
    <row r="43" spans="2:48" s="22" customFormat="1" x14ac:dyDescent="0.25"/>
    <row r="44" spans="2:48" s="22" customFormat="1" x14ac:dyDescent="0.25"/>
    <row r="45" spans="2:48" s="22" customFormat="1" x14ac:dyDescent="0.25"/>
    <row r="46" spans="2:48" s="22" customFormat="1" x14ac:dyDescent="0.25"/>
    <row r="47" spans="2:48" s="22" customFormat="1" x14ac:dyDescent="0.25"/>
    <row r="48" spans="2:48" s="22" customFormat="1" x14ac:dyDescent="0.25"/>
  </sheetData>
  <mergeCells count="434">
    <mergeCell ref="AF31:AF32"/>
    <mergeCell ref="AJ31:AJ32"/>
    <mergeCell ref="AN31:AN32"/>
    <mergeCell ref="AR31:AR32"/>
    <mergeCell ref="AS31:AS32"/>
    <mergeCell ref="AT31:AT32"/>
    <mergeCell ref="AU31:AU32"/>
    <mergeCell ref="AV31:AV32"/>
    <mergeCell ref="E32:G32"/>
    <mergeCell ref="I32:K32"/>
    <mergeCell ref="M32:O32"/>
    <mergeCell ref="Q32:S32"/>
    <mergeCell ref="U32:W32"/>
    <mergeCell ref="Y32:AA32"/>
    <mergeCell ref="AC32:AE32"/>
    <mergeCell ref="AG32:AI32"/>
    <mergeCell ref="AK32:AM32"/>
    <mergeCell ref="AO32:AQ32"/>
    <mergeCell ref="B31:B32"/>
    <mergeCell ref="C31:C32"/>
    <mergeCell ref="D31:D32"/>
    <mergeCell ref="H31:H32"/>
    <mergeCell ref="L31:L32"/>
    <mergeCell ref="P31:P32"/>
    <mergeCell ref="T31:T32"/>
    <mergeCell ref="X31:X32"/>
    <mergeCell ref="AB31:AB32"/>
    <mergeCell ref="AF29:AF30"/>
    <mergeCell ref="AJ29:AJ30"/>
    <mergeCell ref="AN29:AN30"/>
    <mergeCell ref="AR29:AR30"/>
    <mergeCell ref="AS29:AS30"/>
    <mergeCell ref="AT29:AT30"/>
    <mergeCell ref="AU29:AU30"/>
    <mergeCell ref="AV29:AV30"/>
    <mergeCell ref="E30:G30"/>
    <mergeCell ref="I30:K30"/>
    <mergeCell ref="M30:O30"/>
    <mergeCell ref="Q30:S30"/>
    <mergeCell ref="U30:W30"/>
    <mergeCell ref="Y30:AA30"/>
    <mergeCell ref="AC30:AE30"/>
    <mergeCell ref="AG30:AI30"/>
    <mergeCell ref="AK30:AM30"/>
    <mergeCell ref="AO30:AQ30"/>
    <mergeCell ref="B29:B30"/>
    <mergeCell ref="C29:C30"/>
    <mergeCell ref="D29:D30"/>
    <mergeCell ref="H29:H30"/>
    <mergeCell ref="L29:L30"/>
    <mergeCell ref="P29:P30"/>
    <mergeCell ref="T29:T30"/>
    <mergeCell ref="X29:X30"/>
    <mergeCell ref="AB29:AB30"/>
    <mergeCell ref="AF27:AF28"/>
    <mergeCell ref="AJ27:AJ28"/>
    <mergeCell ref="AN27:AN28"/>
    <mergeCell ref="AR27:AR28"/>
    <mergeCell ref="AS27:AS28"/>
    <mergeCell ref="AT27:AT28"/>
    <mergeCell ref="AU27:AU28"/>
    <mergeCell ref="AV27:AV28"/>
    <mergeCell ref="Y28:AA28"/>
    <mergeCell ref="AC28:AE28"/>
    <mergeCell ref="AG28:AI28"/>
    <mergeCell ref="AK28:AM28"/>
    <mergeCell ref="AO28:AQ28"/>
    <mergeCell ref="AB27:AB28"/>
    <mergeCell ref="AF25:AF26"/>
    <mergeCell ref="AJ25:AJ26"/>
    <mergeCell ref="AN25:AN26"/>
    <mergeCell ref="AR25:AR26"/>
    <mergeCell ref="AS25:AS26"/>
    <mergeCell ref="AT25:AT26"/>
    <mergeCell ref="AU25:AU26"/>
    <mergeCell ref="AV25:AV26"/>
    <mergeCell ref="Y26:AA26"/>
    <mergeCell ref="AC26:AE26"/>
    <mergeCell ref="AG26:AI26"/>
    <mergeCell ref="AK26:AM26"/>
    <mergeCell ref="AO26:AQ26"/>
    <mergeCell ref="AB25:AB26"/>
    <mergeCell ref="AF23:AF24"/>
    <mergeCell ref="AJ23:AJ24"/>
    <mergeCell ref="AN23:AN24"/>
    <mergeCell ref="AR23:AR24"/>
    <mergeCell ref="AS23:AS24"/>
    <mergeCell ref="AT23:AT24"/>
    <mergeCell ref="AU23:AU24"/>
    <mergeCell ref="AV23:AV24"/>
    <mergeCell ref="Y24:AA24"/>
    <mergeCell ref="AC24:AE24"/>
    <mergeCell ref="AG24:AI24"/>
    <mergeCell ref="AK24:AM24"/>
    <mergeCell ref="AO24:AQ24"/>
    <mergeCell ref="AB23:AB24"/>
    <mergeCell ref="AF21:AF22"/>
    <mergeCell ref="AJ21:AJ22"/>
    <mergeCell ref="AN21:AN22"/>
    <mergeCell ref="AR21:AR22"/>
    <mergeCell ref="AS21:AS22"/>
    <mergeCell ref="AT21:AT22"/>
    <mergeCell ref="AU21:AU22"/>
    <mergeCell ref="AV21:AV22"/>
    <mergeCell ref="Y22:AA22"/>
    <mergeCell ref="AC22:AE22"/>
    <mergeCell ref="AG22:AI22"/>
    <mergeCell ref="AK22:AM22"/>
    <mergeCell ref="AO22:AQ22"/>
    <mergeCell ref="AB21:AB22"/>
    <mergeCell ref="AF19:AF20"/>
    <mergeCell ref="AJ19:AJ20"/>
    <mergeCell ref="AN19:AN20"/>
    <mergeCell ref="AR19:AR20"/>
    <mergeCell ref="AS19:AS20"/>
    <mergeCell ref="AT19:AT20"/>
    <mergeCell ref="AU19:AU20"/>
    <mergeCell ref="AV19:AV20"/>
    <mergeCell ref="Y20:AA20"/>
    <mergeCell ref="AC20:AE20"/>
    <mergeCell ref="AG20:AI20"/>
    <mergeCell ref="AK20:AM20"/>
    <mergeCell ref="AO20:AQ20"/>
    <mergeCell ref="AF17:AF18"/>
    <mergeCell ref="AJ17:AJ18"/>
    <mergeCell ref="AN17:AN18"/>
    <mergeCell ref="AR17:AR18"/>
    <mergeCell ref="AS17:AS18"/>
    <mergeCell ref="AT17:AT18"/>
    <mergeCell ref="AU17:AU18"/>
    <mergeCell ref="AV17:AV18"/>
    <mergeCell ref="Y18:AA18"/>
    <mergeCell ref="AC18:AE18"/>
    <mergeCell ref="AG18:AI18"/>
    <mergeCell ref="AK18:AM18"/>
    <mergeCell ref="AO18:AQ18"/>
    <mergeCell ref="AF15:AF16"/>
    <mergeCell ref="AJ15:AJ16"/>
    <mergeCell ref="AN15:AN16"/>
    <mergeCell ref="AR15:AR16"/>
    <mergeCell ref="AS15:AS16"/>
    <mergeCell ref="AT15:AT16"/>
    <mergeCell ref="AU15:AU16"/>
    <mergeCell ref="AV15:AV16"/>
    <mergeCell ref="Y16:AA16"/>
    <mergeCell ref="AC16:AE16"/>
    <mergeCell ref="AG16:AI16"/>
    <mergeCell ref="AK16:AM16"/>
    <mergeCell ref="AO16:AQ16"/>
    <mergeCell ref="AF13:AF14"/>
    <mergeCell ref="AJ13:AJ14"/>
    <mergeCell ref="AN13:AN14"/>
    <mergeCell ref="AR13:AR14"/>
    <mergeCell ref="AS13:AS14"/>
    <mergeCell ref="AT13:AT14"/>
    <mergeCell ref="AU13:AU14"/>
    <mergeCell ref="AV13:AV14"/>
    <mergeCell ref="Y14:AA14"/>
    <mergeCell ref="AC14:AE14"/>
    <mergeCell ref="AG14:AI14"/>
    <mergeCell ref="AK14:AM14"/>
    <mergeCell ref="AO14:AQ14"/>
    <mergeCell ref="AT9:AT10"/>
    <mergeCell ref="AU9:AU10"/>
    <mergeCell ref="AV9:AV10"/>
    <mergeCell ref="Y10:AA10"/>
    <mergeCell ref="AC10:AE10"/>
    <mergeCell ref="AG10:AI10"/>
    <mergeCell ref="AK10:AM10"/>
    <mergeCell ref="AO10:AQ10"/>
    <mergeCell ref="AF11:AF12"/>
    <mergeCell ref="AJ11:AJ12"/>
    <mergeCell ref="AN11:AN12"/>
    <mergeCell ref="AR11:AR12"/>
    <mergeCell ref="AS11:AS12"/>
    <mergeCell ref="AT11:AT12"/>
    <mergeCell ref="AU11:AU12"/>
    <mergeCell ref="AV11:AV12"/>
    <mergeCell ref="Y12:AA12"/>
    <mergeCell ref="AC12:AE12"/>
    <mergeCell ref="AG12:AI12"/>
    <mergeCell ref="AK12:AM12"/>
    <mergeCell ref="AO12:AQ12"/>
    <mergeCell ref="AC8:AE8"/>
    <mergeCell ref="AG8:AI8"/>
    <mergeCell ref="AK8:AM8"/>
    <mergeCell ref="AO8:AQ8"/>
    <mergeCell ref="AF9:AF10"/>
    <mergeCell ref="AJ9:AJ10"/>
    <mergeCell ref="AN9:AN10"/>
    <mergeCell ref="AR9:AR10"/>
    <mergeCell ref="AS9:AS10"/>
    <mergeCell ref="AT5:AT6"/>
    <mergeCell ref="AU5:AU6"/>
    <mergeCell ref="AV5:AV6"/>
    <mergeCell ref="AF7:AF8"/>
    <mergeCell ref="AJ7:AJ8"/>
    <mergeCell ref="AN7:AN8"/>
    <mergeCell ref="AR7:AR8"/>
    <mergeCell ref="AS7:AS8"/>
    <mergeCell ref="AT7:AT8"/>
    <mergeCell ref="AU7:AU8"/>
    <mergeCell ref="AV7:AV8"/>
    <mergeCell ref="AC5:AE5"/>
    <mergeCell ref="AF5:AF6"/>
    <mergeCell ref="AG5:AI5"/>
    <mergeCell ref="AJ5:AJ6"/>
    <mergeCell ref="AK5:AM5"/>
    <mergeCell ref="AN5:AN6"/>
    <mergeCell ref="AO5:AQ5"/>
    <mergeCell ref="AR5:AR6"/>
    <mergeCell ref="AS5:AS6"/>
    <mergeCell ref="AB5:AB6"/>
    <mergeCell ref="AB7:AB8"/>
    <mergeCell ref="AB9:AB10"/>
    <mergeCell ref="AB11:AB12"/>
    <mergeCell ref="AB13:AB14"/>
    <mergeCell ref="AB15:AB16"/>
    <mergeCell ref="AB17:AB18"/>
    <mergeCell ref="AB19:AB20"/>
    <mergeCell ref="E28:G28"/>
    <mergeCell ref="I28:K28"/>
    <mergeCell ref="I26:K26"/>
    <mergeCell ref="L23:L24"/>
    <mergeCell ref="P23:P24"/>
    <mergeCell ref="T23:T24"/>
    <mergeCell ref="X23:X24"/>
    <mergeCell ref="X5:X6"/>
    <mergeCell ref="U5:W5"/>
    <mergeCell ref="T5:T6"/>
    <mergeCell ref="Q5:S5"/>
    <mergeCell ref="P5:P6"/>
    <mergeCell ref="M5:O5"/>
    <mergeCell ref="L13:L14"/>
    <mergeCell ref="P13:P14"/>
    <mergeCell ref="T13:T14"/>
    <mergeCell ref="B27:B28"/>
    <mergeCell ref="C27:C28"/>
    <mergeCell ref="D27:D28"/>
    <mergeCell ref="H27:H28"/>
    <mergeCell ref="B25:B26"/>
    <mergeCell ref="C25:C26"/>
    <mergeCell ref="D25:D26"/>
    <mergeCell ref="H25:H26"/>
    <mergeCell ref="E26:G26"/>
    <mergeCell ref="B19:B20"/>
    <mergeCell ref="C19:C20"/>
    <mergeCell ref="D19:D20"/>
    <mergeCell ref="E20:G20"/>
    <mergeCell ref="B21:B22"/>
    <mergeCell ref="C21:C22"/>
    <mergeCell ref="D21:D22"/>
    <mergeCell ref="B23:B24"/>
    <mergeCell ref="C23:C24"/>
    <mergeCell ref="D23:D24"/>
    <mergeCell ref="X13:X14"/>
    <mergeCell ref="X9:X10"/>
    <mergeCell ref="X11:X12"/>
    <mergeCell ref="Y5:AA5"/>
    <mergeCell ref="U20:W20"/>
    <mergeCell ref="H21:H22"/>
    <mergeCell ref="L21:L22"/>
    <mergeCell ref="P21:P22"/>
    <mergeCell ref="T21:T22"/>
    <mergeCell ref="X7:X8"/>
    <mergeCell ref="U22:W22"/>
    <mergeCell ref="X21:X22"/>
    <mergeCell ref="H19:H20"/>
    <mergeCell ref="L19:L20"/>
    <mergeCell ref="P19:P20"/>
    <mergeCell ref="T19:T20"/>
    <mergeCell ref="X19:X20"/>
    <mergeCell ref="I20:K20"/>
    <mergeCell ref="U8:W8"/>
    <mergeCell ref="M20:O20"/>
    <mergeCell ref="Q20:S20"/>
    <mergeCell ref="M16:O16"/>
    <mergeCell ref="Q16:S16"/>
    <mergeCell ref="U16:W16"/>
    <mergeCell ref="P15:P16"/>
    <mergeCell ref="T15:T16"/>
    <mergeCell ref="X15:X16"/>
    <mergeCell ref="U26:W26"/>
    <mergeCell ref="X27:X28"/>
    <mergeCell ref="E22:G22"/>
    <mergeCell ref="I22:K22"/>
    <mergeCell ref="M22:O22"/>
    <mergeCell ref="Q22:S22"/>
    <mergeCell ref="M28:O28"/>
    <mergeCell ref="Q28:S28"/>
    <mergeCell ref="U28:W28"/>
    <mergeCell ref="X25:X26"/>
    <mergeCell ref="L27:L28"/>
    <mergeCell ref="P27:P28"/>
    <mergeCell ref="T27:T28"/>
    <mergeCell ref="T25:T26"/>
    <mergeCell ref="M26:O26"/>
    <mergeCell ref="Q26:S26"/>
    <mergeCell ref="M24:O24"/>
    <mergeCell ref="Q24:S24"/>
    <mergeCell ref="E24:G24"/>
    <mergeCell ref="I24:K24"/>
    <mergeCell ref="L25:L26"/>
    <mergeCell ref="P25:P26"/>
    <mergeCell ref="U24:W24"/>
    <mergeCell ref="H23:H24"/>
    <mergeCell ref="M18:O18"/>
    <mergeCell ref="Q18:S18"/>
    <mergeCell ref="U18:W18"/>
    <mergeCell ref="P17:P18"/>
    <mergeCell ref="T17:T18"/>
    <mergeCell ref="X17:X18"/>
    <mergeCell ref="B15:B16"/>
    <mergeCell ref="C15:C16"/>
    <mergeCell ref="D15:D16"/>
    <mergeCell ref="H15:H16"/>
    <mergeCell ref="L15:L16"/>
    <mergeCell ref="E18:G18"/>
    <mergeCell ref="I18:K18"/>
    <mergeCell ref="B17:B18"/>
    <mergeCell ref="C17:C18"/>
    <mergeCell ref="D17:D18"/>
    <mergeCell ref="H17:H18"/>
    <mergeCell ref="L17:L18"/>
    <mergeCell ref="E16:G16"/>
    <mergeCell ref="I16:K16"/>
    <mergeCell ref="B7:B8"/>
    <mergeCell ref="H7:H8"/>
    <mergeCell ref="L7:L8"/>
    <mergeCell ref="P7:P8"/>
    <mergeCell ref="T7:T8"/>
    <mergeCell ref="E8:G8"/>
    <mergeCell ref="I8:K8"/>
    <mergeCell ref="M8:O8"/>
    <mergeCell ref="Q8:S8"/>
    <mergeCell ref="B13:B14"/>
    <mergeCell ref="C13:C14"/>
    <mergeCell ref="D13:D14"/>
    <mergeCell ref="H13:H14"/>
    <mergeCell ref="E14:G14"/>
    <mergeCell ref="I14:K14"/>
    <mergeCell ref="M14:O14"/>
    <mergeCell ref="Q14:S14"/>
    <mergeCell ref="U14:W14"/>
    <mergeCell ref="H11:H12"/>
    <mergeCell ref="L11:L12"/>
    <mergeCell ref="E12:G12"/>
    <mergeCell ref="I12:K12"/>
    <mergeCell ref="M12:O12"/>
    <mergeCell ref="Q12:S12"/>
    <mergeCell ref="U12:W12"/>
    <mergeCell ref="B11:B12"/>
    <mergeCell ref="C11:C12"/>
    <mergeCell ref="D11:D12"/>
    <mergeCell ref="P11:P12"/>
    <mergeCell ref="T11:T12"/>
    <mergeCell ref="C2:Y2"/>
    <mergeCell ref="B9:B10"/>
    <mergeCell ref="C9:C10"/>
    <mergeCell ref="D9:D10"/>
    <mergeCell ref="H9:H10"/>
    <mergeCell ref="L9:L10"/>
    <mergeCell ref="C4:D4"/>
    <mergeCell ref="B5:B6"/>
    <mergeCell ref="C5:C6"/>
    <mergeCell ref="D5:D6"/>
    <mergeCell ref="E5:G5"/>
    <mergeCell ref="H5:H6"/>
    <mergeCell ref="L5:L6"/>
    <mergeCell ref="I5:K5"/>
    <mergeCell ref="D7:D8"/>
    <mergeCell ref="C7:C8"/>
    <mergeCell ref="Y8:AA8"/>
    <mergeCell ref="E10:G10"/>
    <mergeCell ref="I10:K10"/>
    <mergeCell ref="M10:O10"/>
    <mergeCell ref="Q10:S10"/>
    <mergeCell ref="U10:W10"/>
    <mergeCell ref="P9:P10"/>
    <mergeCell ref="T9:T10"/>
    <mergeCell ref="B33:B34"/>
    <mergeCell ref="C33:C34"/>
    <mergeCell ref="D33:D34"/>
    <mergeCell ref="H33:H34"/>
    <mergeCell ref="L33:L34"/>
    <mergeCell ref="P33:P34"/>
    <mergeCell ref="T33:T34"/>
    <mergeCell ref="X33:X34"/>
    <mergeCell ref="AB33:AB34"/>
    <mergeCell ref="AF33:AF34"/>
    <mergeCell ref="AJ33:AJ34"/>
    <mergeCell ref="AN33:AN34"/>
    <mergeCell ref="AR33:AR34"/>
    <mergeCell ref="AS33:AS34"/>
    <mergeCell ref="AT33:AT34"/>
    <mergeCell ref="AU33:AU34"/>
    <mergeCell ref="AV33:AV34"/>
    <mergeCell ref="E34:G34"/>
    <mergeCell ref="I34:K34"/>
    <mergeCell ref="M34:O34"/>
    <mergeCell ref="Q34:S34"/>
    <mergeCell ref="U34:W34"/>
    <mergeCell ref="Y34:AA34"/>
    <mergeCell ref="AC34:AE34"/>
    <mergeCell ref="AG34:AI34"/>
    <mergeCell ref="AK34:AM34"/>
    <mergeCell ref="AO34:AQ34"/>
    <mergeCell ref="B35:B36"/>
    <mergeCell ref="C35:C36"/>
    <mergeCell ref="D35:D36"/>
    <mergeCell ref="H35:H36"/>
    <mergeCell ref="L35:L36"/>
    <mergeCell ref="P35:P36"/>
    <mergeCell ref="T35:T36"/>
    <mergeCell ref="X35:X36"/>
    <mergeCell ref="AB35:AB36"/>
    <mergeCell ref="AF35:AF36"/>
    <mergeCell ref="AJ35:AJ36"/>
    <mergeCell ref="AN35:AN36"/>
    <mergeCell ref="AR35:AR36"/>
    <mergeCell ref="AS35:AS36"/>
    <mergeCell ref="AT35:AT36"/>
    <mergeCell ref="AU35:AU36"/>
    <mergeCell ref="AV35:AV36"/>
    <mergeCell ref="E36:G36"/>
    <mergeCell ref="I36:K36"/>
    <mergeCell ref="M36:O36"/>
    <mergeCell ref="Q36:S36"/>
    <mergeCell ref="U36:W36"/>
    <mergeCell ref="Y36:AA36"/>
    <mergeCell ref="AC36:AE36"/>
    <mergeCell ref="AG36:AI36"/>
    <mergeCell ref="AK36:AM36"/>
    <mergeCell ref="AO36:AQ36"/>
  </mergeCells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O188"/>
  <sheetViews>
    <sheetView tabSelected="1" zoomScale="60" zoomScaleNormal="60" workbookViewId="0">
      <selection activeCell="AP104" sqref="AP104"/>
    </sheetView>
  </sheetViews>
  <sheetFormatPr defaultRowHeight="15" x14ac:dyDescent="0.25"/>
  <cols>
    <col min="1" max="1" width="5.5703125" customWidth="1"/>
    <col min="2" max="2" width="4.42578125" bestFit="1" customWidth="1"/>
    <col min="3" max="3" width="27.28515625" bestFit="1" customWidth="1"/>
    <col min="4" max="4" width="22.28515625" bestFit="1" customWidth="1"/>
    <col min="5" max="66" width="5.85546875" customWidth="1"/>
    <col min="67" max="83" width="5.140625" customWidth="1"/>
  </cols>
  <sheetData>
    <row r="1" spans="2:84" ht="15.75" customHeight="1" x14ac:dyDescent="0.25"/>
    <row r="2" spans="2:84" s="9" customFormat="1" ht="15.75" customHeight="1" x14ac:dyDescent="0.35">
      <c r="B2"/>
      <c r="C2" s="1"/>
      <c r="D2" s="532" t="s">
        <v>58</v>
      </c>
      <c r="E2" s="532"/>
      <c r="F2" s="532"/>
      <c r="G2" s="532"/>
      <c r="H2" s="532"/>
      <c r="I2" s="532"/>
      <c r="J2" s="42"/>
      <c r="K2" s="42"/>
      <c r="L2" s="42"/>
      <c r="M2" s="42"/>
      <c r="N2" s="42"/>
      <c r="O2" s="533" t="s">
        <v>37</v>
      </c>
      <c r="P2" s="533"/>
      <c r="Q2" s="533"/>
      <c r="R2" s="533"/>
      <c r="S2" s="533"/>
      <c r="T2" s="533"/>
      <c r="U2" s="533"/>
      <c r="V2" s="533"/>
      <c r="Y2" s="533" t="s">
        <v>38</v>
      </c>
      <c r="Z2" s="533"/>
      <c r="AA2" s="533"/>
      <c r="AB2" s="533"/>
      <c r="AC2" s="533"/>
      <c r="AD2" s="533"/>
      <c r="AE2" s="533"/>
      <c r="AF2" s="533"/>
      <c r="AI2" s="533" t="s">
        <v>39</v>
      </c>
      <c r="AJ2" s="533"/>
      <c r="AK2" s="533"/>
      <c r="AL2" s="533"/>
      <c r="AM2" s="533"/>
      <c r="AN2" s="533"/>
      <c r="AO2" s="533"/>
      <c r="AP2" s="533"/>
      <c r="AS2" s="77"/>
      <c r="AT2" s="77"/>
      <c r="AU2" s="77"/>
      <c r="AV2" s="77"/>
      <c r="AW2" s="407" t="s">
        <v>15</v>
      </c>
      <c r="AX2" s="407"/>
      <c r="AY2" s="77"/>
      <c r="AZ2" s="77"/>
      <c r="BC2"/>
      <c r="BD2" s="42"/>
      <c r="BE2" s="76"/>
      <c r="BF2" s="76"/>
      <c r="BG2" s="76"/>
      <c r="BH2" s="76"/>
      <c r="BI2" s="76"/>
      <c r="BJ2" s="76"/>
      <c r="BK2" s="40"/>
      <c r="CF2" s="40"/>
    </row>
    <row r="3" spans="2:84" s="9" customFormat="1" ht="15.75" customHeight="1" thickBot="1" x14ac:dyDescent="0.3">
      <c r="B3"/>
      <c r="C3"/>
      <c r="D3"/>
      <c r="E3"/>
      <c r="F3"/>
      <c r="G3"/>
      <c r="H3"/>
      <c r="I3"/>
      <c r="J3"/>
      <c r="K3" s="10"/>
      <c r="L3" s="10"/>
      <c r="M3" s="10"/>
      <c r="N3" s="10"/>
      <c r="AW3" s="406"/>
      <c r="AX3" s="406"/>
      <c r="BC3"/>
      <c r="BD3" s="10"/>
      <c r="BE3" s="10"/>
      <c r="BF3" s="10"/>
      <c r="BG3" s="10"/>
      <c r="BH3"/>
      <c r="BI3"/>
      <c r="BJ3"/>
      <c r="BK3"/>
      <c r="CF3"/>
    </row>
    <row r="4" spans="2:84" s="9" customFormat="1" ht="15.75" customHeight="1" thickBot="1" x14ac:dyDescent="0.3">
      <c r="B4" s="302" t="s">
        <v>0</v>
      </c>
      <c r="C4" s="302" t="s">
        <v>16</v>
      </c>
      <c r="D4" s="536" t="s">
        <v>1</v>
      </c>
      <c r="E4" s="536" t="s">
        <v>25</v>
      </c>
      <c r="F4" s="538"/>
      <c r="G4" s="536" t="s">
        <v>27</v>
      </c>
      <c r="H4" s="538"/>
      <c r="I4" s="540" t="s">
        <v>36</v>
      </c>
      <c r="J4" s="541"/>
      <c r="K4" s="544" t="s">
        <v>26</v>
      </c>
      <c r="L4" s="545"/>
      <c r="M4" s="71"/>
    </row>
    <row r="5" spans="2:84" s="9" customFormat="1" ht="15.75" customHeight="1" thickBot="1" x14ac:dyDescent="0.35">
      <c r="B5" s="535"/>
      <c r="C5" s="535"/>
      <c r="D5" s="537"/>
      <c r="E5" s="537"/>
      <c r="F5" s="539"/>
      <c r="G5" s="537"/>
      <c r="H5" s="539"/>
      <c r="I5" s="542"/>
      <c r="J5" s="543"/>
      <c r="K5" s="546"/>
      <c r="L5" s="547"/>
      <c r="M5" s="72"/>
      <c r="O5" s="521">
        <v>1</v>
      </c>
      <c r="P5" s="522"/>
      <c r="Q5" s="521" t="s">
        <v>46</v>
      </c>
      <c r="R5" s="534"/>
      <c r="S5" s="534"/>
      <c r="T5" s="534"/>
      <c r="U5" s="534"/>
      <c r="V5" s="534"/>
      <c r="W5" s="522"/>
      <c r="X5" s="188"/>
      <c r="Y5" s="177"/>
      <c r="Z5" s="177"/>
      <c r="AA5" s="177"/>
      <c r="AB5" s="177"/>
      <c r="AC5" s="177"/>
      <c r="AD5" s="177"/>
      <c r="AE5" s="177"/>
      <c r="AF5" s="177"/>
      <c r="AG5" s="177"/>
      <c r="BD5"/>
    </row>
    <row r="6" spans="2:84" s="9" customFormat="1" ht="20.25" customHeight="1" thickBot="1" x14ac:dyDescent="0.35">
      <c r="B6" s="562">
        <v>1</v>
      </c>
      <c r="C6" s="563" t="s">
        <v>46</v>
      </c>
      <c r="D6" s="505" t="s">
        <v>48</v>
      </c>
      <c r="E6" s="564">
        <v>232</v>
      </c>
      <c r="F6" s="565"/>
      <c r="G6" s="564">
        <v>256</v>
      </c>
      <c r="H6" s="565"/>
      <c r="I6" s="566">
        <v>236</v>
      </c>
      <c r="J6" s="567"/>
      <c r="K6" s="568">
        <f>SUM(E6:J7)</f>
        <v>724</v>
      </c>
      <c r="L6" s="569"/>
      <c r="M6" s="71"/>
      <c r="O6" s="182"/>
      <c r="P6" s="182"/>
      <c r="Q6" s="182"/>
      <c r="R6" s="182"/>
      <c r="S6" s="189"/>
      <c r="T6" s="189"/>
      <c r="U6" s="189"/>
      <c r="V6" s="189"/>
      <c r="W6" s="189"/>
      <c r="X6" s="181"/>
      <c r="Y6" s="401">
        <v>1</v>
      </c>
      <c r="Z6" s="403"/>
      <c r="AA6" s="401" t="s">
        <v>46</v>
      </c>
      <c r="AB6" s="402"/>
      <c r="AC6" s="402"/>
      <c r="AD6" s="402"/>
      <c r="AE6" s="402"/>
      <c r="AF6" s="402"/>
      <c r="AG6" s="403"/>
      <c r="AH6" s="47"/>
      <c r="BD6"/>
      <c r="BE6" s="15"/>
      <c r="BF6" s="15"/>
      <c r="BG6" s="15"/>
      <c r="BH6" s="15"/>
      <c r="BI6"/>
      <c r="BJ6"/>
      <c r="BK6"/>
    </row>
    <row r="7" spans="2:84" s="9" customFormat="1" ht="20.25" customHeight="1" thickBot="1" x14ac:dyDescent="0.35">
      <c r="B7" s="570"/>
      <c r="C7" s="571"/>
      <c r="D7" s="506"/>
      <c r="E7" s="572"/>
      <c r="F7" s="573"/>
      <c r="G7" s="572"/>
      <c r="H7" s="573"/>
      <c r="I7" s="574"/>
      <c r="J7" s="575"/>
      <c r="K7" s="576"/>
      <c r="L7" s="577"/>
      <c r="M7" s="72"/>
      <c r="O7" s="399">
        <v>12</v>
      </c>
      <c r="P7" s="400"/>
      <c r="Q7" s="399" t="s">
        <v>50</v>
      </c>
      <c r="R7" s="412"/>
      <c r="S7" s="412"/>
      <c r="T7" s="412"/>
      <c r="U7" s="412"/>
      <c r="V7" s="412"/>
      <c r="W7" s="400"/>
      <c r="X7" s="188"/>
      <c r="Y7" s="190"/>
      <c r="Z7" s="190"/>
      <c r="AA7" s="180"/>
      <c r="AB7" s="180"/>
      <c r="AC7" s="180"/>
      <c r="AD7" s="180"/>
      <c r="AE7" s="180"/>
      <c r="AF7" s="180"/>
      <c r="AG7" s="180"/>
      <c r="AH7"/>
      <c r="AI7" s="11"/>
      <c r="BD7"/>
    </row>
    <row r="8" spans="2:84" s="9" customFormat="1" ht="20.25" customHeight="1" thickBot="1" x14ac:dyDescent="0.35">
      <c r="B8" s="507">
        <v>2</v>
      </c>
      <c r="C8" s="509" t="s">
        <v>49</v>
      </c>
      <c r="D8" s="490" t="s">
        <v>51</v>
      </c>
      <c r="E8" s="501">
        <v>208</v>
      </c>
      <c r="F8" s="502"/>
      <c r="G8" s="501">
        <v>220</v>
      </c>
      <c r="H8" s="502"/>
      <c r="I8" s="493">
        <v>222</v>
      </c>
      <c r="J8" s="494"/>
      <c r="K8" s="512">
        <f>SUM(E8:J9)</f>
        <v>650</v>
      </c>
      <c r="L8" s="513"/>
      <c r="M8" s="71"/>
      <c r="O8" s="178"/>
      <c r="P8" s="178"/>
      <c r="Q8" s="178"/>
      <c r="R8" s="178"/>
      <c r="S8" s="189"/>
      <c r="T8" s="189"/>
      <c r="U8" s="189"/>
      <c r="V8" s="189"/>
      <c r="W8" s="189"/>
      <c r="X8" s="180"/>
      <c r="Y8" s="190"/>
      <c r="Z8" s="190"/>
      <c r="AA8" s="180"/>
      <c r="AB8" s="180"/>
      <c r="AC8" s="180"/>
      <c r="AD8" s="180"/>
      <c r="AE8" s="180"/>
      <c r="AF8" s="180"/>
      <c r="AG8" s="180"/>
      <c r="AH8"/>
      <c r="AI8" s="401">
        <v>1</v>
      </c>
      <c r="AJ8" s="403"/>
      <c r="AK8" s="401" t="s">
        <v>46</v>
      </c>
      <c r="AL8" s="402"/>
      <c r="AM8" s="402"/>
      <c r="AN8" s="402"/>
      <c r="AO8" s="402"/>
      <c r="AP8" s="402"/>
      <c r="AQ8" s="403"/>
      <c r="AR8" s="202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89"/>
      <c r="BE8" s="178"/>
      <c r="BF8" s="178"/>
      <c r="BG8" s="178"/>
      <c r="BH8" s="178"/>
      <c r="BI8" s="189"/>
      <c r="BJ8" s="189"/>
      <c r="BK8" s="189"/>
    </row>
    <row r="9" spans="2:84" s="9" customFormat="1" ht="20.25" customHeight="1" thickBot="1" x14ac:dyDescent="0.35">
      <c r="B9" s="508"/>
      <c r="C9" s="509"/>
      <c r="D9" s="490"/>
      <c r="E9" s="503"/>
      <c r="F9" s="504"/>
      <c r="G9" s="503"/>
      <c r="H9" s="504"/>
      <c r="I9" s="495"/>
      <c r="J9" s="496"/>
      <c r="K9" s="514"/>
      <c r="L9" s="515"/>
      <c r="M9" s="72"/>
      <c r="O9" s="521">
        <v>3</v>
      </c>
      <c r="P9" s="522"/>
      <c r="Q9" s="521" t="s">
        <v>54</v>
      </c>
      <c r="R9" s="534"/>
      <c r="S9" s="534"/>
      <c r="T9" s="534"/>
      <c r="U9" s="534"/>
      <c r="V9" s="534"/>
      <c r="W9" s="522"/>
      <c r="X9" s="188"/>
      <c r="Y9" s="191"/>
      <c r="Z9" s="191"/>
      <c r="AA9" s="177"/>
      <c r="AB9" s="177"/>
      <c r="AC9" s="177"/>
      <c r="AD9" s="177"/>
      <c r="AE9" s="177"/>
      <c r="AF9" s="177"/>
      <c r="AG9" s="177"/>
      <c r="AI9" s="198"/>
      <c r="AJ9" s="191"/>
      <c r="AK9" s="199"/>
      <c r="AL9" s="199"/>
      <c r="AM9" s="199"/>
      <c r="AN9" s="199"/>
      <c r="AO9" s="199"/>
      <c r="AP9" s="199"/>
      <c r="AQ9" s="199"/>
      <c r="AR9" s="203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99"/>
      <c r="BD9" s="189"/>
      <c r="BE9" s="199"/>
      <c r="BF9" s="199"/>
      <c r="BG9" s="199"/>
      <c r="BH9" s="199"/>
      <c r="BI9" s="199"/>
      <c r="BJ9" s="199"/>
      <c r="BK9" s="199"/>
    </row>
    <row r="10" spans="2:84" s="9" customFormat="1" ht="20.25" customHeight="1" thickBot="1" x14ac:dyDescent="0.35">
      <c r="B10" s="578">
        <v>3</v>
      </c>
      <c r="C10" s="579" t="s">
        <v>54</v>
      </c>
      <c r="D10" s="485" t="s">
        <v>51</v>
      </c>
      <c r="E10" s="580">
        <v>196</v>
      </c>
      <c r="F10" s="581"/>
      <c r="G10" s="580">
        <v>194</v>
      </c>
      <c r="H10" s="581"/>
      <c r="I10" s="574">
        <v>188</v>
      </c>
      <c r="J10" s="575"/>
      <c r="K10" s="582">
        <f>SUM(E10:J11)</f>
        <v>578</v>
      </c>
      <c r="L10" s="583"/>
      <c r="M10" s="71"/>
      <c r="O10" s="182"/>
      <c r="P10" s="182"/>
      <c r="Q10" s="182"/>
      <c r="R10" s="182"/>
      <c r="S10" s="189"/>
      <c r="T10" s="189"/>
      <c r="U10" s="189"/>
      <c r="V10" s="189"/>
      <c r="W10" s="189"/>
      <c r="X10" s="181"/>
      <c r="Y10" s="399">
        <v>3</v>
      </c>
      <c r="Z10" s="400"/>
      <c r="AA10" s="399" t="s">
        <v>54</v>
      </c>
      <c r="AB10" s="412"/>
      <c r="AC10" s="412"/>
      <c r="AD10" s="412"/>
      <c r="AE10" s="412"/>
      <c r="AF10" s="412"/>
      <c r="AG10" s="400"/>
      <c r="AH10" s="55"/>
      <c r="AI10" s="200"/>
      <c r="AJ10" s="191"/>
      <c r="AK10" s="199"/>
      <c r="AL10" s="199"/>
      <c r="AM10" s="199"/>
      <c r="AN10" s="199"/>
      <c r="AO10" s="199"/>
      <c r="AP10" s="199"/>
      <c r="AQ10" s="199"/>
      <c r="AR10" s="204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99"/>
      <c r="BD10" s="189"/>
      <c r="BE10" s="182"/>
      <c r="BF10" s="182"/>
      <c r="BG10" s="182"/>
      <c r="BH10" s="182"/>
      <c r="BI10" s="189"/>
      <c r="BJ10" s="189"/>
      <c r="BK10" s="189"/>
    </row>
    <row r="11" spans="2:84" s="9" customFormat="1" ht="20.25" customHeight="1" thickBot="1" x14ac:dyDescent="0.35">
      <c r="B11" s="584"/>
      <c r="C11" s="579"/>
      <c r="D11" s="485"/>
      <c r="E11" s="572"/>
      <c r="F11" s="573"/>
      <c r="G11" s="572"/>
      <c r="H11" s="573"/>
      <c r="I11" s="574"/>
      <c r="J11" s="575"/>
      <c r="K11" s="585"/>
      <c r="L11" s="586"/>
      <c r="M11" s="72"/>
      <c r="O11" s="399">
        <v>10</v>
      </c>
      <c r="P11" s="400"/>
      <c r="Q11" s="399" t="s">
        <v>45</v>
      </c>
      <c r="R11" s="412"/>
      <c r="S11" s="412"/>
      <c r="T11" s="412"/>
      <c r="U11" s="412"/>
      <c r="V11" s="412"/>
      <c r="W11" s="400"/>
      <c r="X11" s="188"/>
      <c r="Y11" s="191"/>
      <c r="Z11" s="191"/>
      <c r="AA11" s="177"/>
      <c r="AB11" s="177"/>
      <c r="AC11" s="177"/>
      <c r="AD11" s="177"/>
      <c r="AE11" s="177"/>
      <c r="AF11" s="177"/>
      <c r="AG11" s="177"/>
      <c r="AH11" s="10"/>
      <c r="AI11" s="191"/>
      <c r="AJ11" s="191"/>
      <c r="AK11" s="199"/>
      <c r="AL11" s="199"/>
      <c r="AM11" s="199"/>
      <c r="AN11" s="199"/>
      <c r="AO11" s="199"/>
      <c r="AP11" s="199"/>
      <c r="AQ11" s="199"/>
      <c r="AR11" s="204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99"/>
      <c r="BD11" s="189"/>
      <c r="BE11" s="199"/>
      <c r="BF11" s="199"/>
      <c r="BG11" s="199"/>
      <c r="BH11" s="199"/>
      <c r="BI11" s="199"/>
      <c r="BJ11" s="199"/>
      <c r="BK11" s="199"/>
    </row>
    <row r="12" spans="2:84" s="9" customFormat="1" ht="20.25" customHeight="1" thickBot="1" x14ac:dyDescent="0.35">
      <c r="B12" s="507">
        <v>4</v>
      </c>
      <c r="C12" s="517" t="s">
        <v>64</v>
      </c>
      <c r="D12" s="486" t="s">
        <v>51</v>
      </c>
      <c r="E12" s="510">
        <v>212</v>
      </c>
      <c r="F12" s="510"/>
      <c r="G12" s="510">
        <v>180</v>
      </c>
      <c r="H12" s="510"/>
      <c r="I12" s="510">
        <v>178</v>
      </c>
      <c r="J12" s="511"/>
      <c r="K12" s="512">
        <f>SUM(E12:J13)</f>
        <v>570</v>
      </c>
      <c r="L12" s="513"/>
      <c r="M12" s="71"/>
      <c r="O12" s="189"/>
      <c r="P12" s="189"/>
      <c r="Q12" s="189"/>
      <c r="R12" s="189"/>
      <c r="S12" s="189"/>
      <c r="T12" s="189"/>
      <c r="U12" s="189"/>
      <c r="V12" s="189"/>
      <c r="W12" s="189"/>
      <c r="X12" s="180"/>
      <c r="Y12" s="190"/>
      <c r="Z12" s="190"/>
      <c r="AA12" s="180"/>
      <c r="AB12" s="180"/>
      <c r="AC12" s="180"/>
      <c r="AD12" s="180"/>
      <c r="AE12" s="180"/>
      <c r="AF12" s="180"/>
      <c r="AG12" s="180"/>
      <c r="AH12"/>
      <c r="AI12" s="191"/>
      <c r="AJ12" s="191"/>
      <c r="AK12" s="199"/>
      <c r="AL12" s="199"/>
      <c r="AM12" s="199"/>
      <c r="AN12" s="199"/>
      <c r="AO12" s="199"/>
      <c r="AP12" s="199"/>
      <c r="AQ12" s="199"/>
      <c r="AR12" s="178"/>
      <c r="AS12" s="399">
        <v>1</v>
      </c>
      <c r="AT12" s="400"/>
      <c r="AU12" s="548" t="s">
        <v>46</v>
      </c>
      <c r="AV12" s="549"/>
      <c r="AW12" s="549"/>
      <c r="AX12" s="549"/>
      <c r="AY12" s="549"/>
      <c r="AZ12" s="549"/>
      <c r="BA12" s="550"/>
      <c r="BB12" s="200"/>
      <c r="BC12" s="199"/>
      <c r="BD12" s="189"/>
      <c r="BE12" s="189"/>
      <c r="BF12" s="189"/>
      <c r="BG12" s="189"/>
      <c r="BH12" s="189"/>
      <c r="BI12" s="189"/>
      <c r="BJ12" s="189"/>
      <c r="BK12" s="189"/>
    </row>
    <row r="13" spans="2:84" s="9" customFormat="1" ht="20.25" customHeight="1" thickBot="1" x14ac:dyDescent="0.35">
      <c r="B13" s="508"/>
      <c r="C13" s="509"/>
      <c r="D13" s="490"/>
      <c r="E13" s="510"/>
      <c r="F13" s="510"/>
      <c r="G13" s="510"/>
      <c r="H13" s="510"/>
      <c r="I13" s="510"/>
      <c r="J13" s="511"/>
      <c r="K13" s="514"/>
      <c r="L13" s="515"/>
      <c r="M13" s="72"/>
      <c r="O13" s="521">
        <v>5</v>
      </c>
      <c r="P13" s="522"/>
      <c r="Q13" s="521" t="s">
        <v>60</v>
      </c>
      <c r="R13" s="534"/>
      <c r="S13" s="534"/>
      <c r="T13" s="534"/>
      <c r="U13" s="534"/>
      <c r="V13" s="534"/>
      <c r="W13" s="522"/>
      <c r="X13" s="177"/>
      <c r="Y13" s="177"/>
      <c r="Z13" s="177"/>
      <c r="AA13" s="177"/>
      <c r="AB13" s="177"/>
      <c r="AC13" s="177"/>
      <c r="AD13" s="177"/>
      <c r="AE13" s="177"/>
      <c r="AF13" s="177"/>
      <c r="AG13" s="177"/>
      <c r="AI13" s="191"/>
      <c r="AJ13" s="191"/>
      <c r="AK13" s="199"/>
      <c r="AL13" s="199"/>
      <c r="AM13" s="199"/>
      <c r="AN13" s="199"/>
      <c r="AO13" s="199"/>
      <c r="AP13" s="199"/>
      <c r="AQ13" s="199"/>
      <c r="AR13" s="204"/>
      <c r="AS13" s="178"/>
      <c r="AT13" s="178"/>
      <c r="AU13" s="178"/>
      <c r="AV13" s="178"/>
      <c r="AW13" s="178"/>
      <c r="AX13" s="178"/>
      <c r="AY13" s="178"/>
      <c r="AZ13" s="178"/>
      <c r="BA13" s="178"/>
      <c r="BB13" s="203"/>
      <c r="BC13" s="178"/>
      <c r="BD13" s="189"/>
      <c r="BE13" s="199"/>
      <c r="BF13" s="199"/>
      <c r="BG13" s="199"/>
      <c r="BH13" s="199"/>
      <c r="BI13" s="199"/>
      <c r="BJ13" s="199"/>
      <c r="BK13" s="199"/>
    </row>
    <row r="14" spans="2:84" s="9" customFormat="1" ht="20.25" customHeight="1" thickBot="1" x14ac:dyDescent="0.35">
      <c r="B14" s="578">
        <v>5</v>
      </c>
      <c r="C14" s="587" t="s">
        <v>60</v>
      </c>
      <c r="D14" s="588" t="s">
        <v>51</v>
      </c>
      <c r="E14" s="589">
        <v>190</v>
      </c>
      <c r="F14" s="581"/>
      <c r="G14" s="580">
        <v>174</v>
      </c>
      <c r="H14" s="581"/>
      <c r="I14" s="590">
        <v>198</v>
      </c>
      <c r="J14" s="591"/>
      <c r="K14" s="582">
        <f>SUM(E14:J15)</f>
        <v>562</v>
      </c>
      <c r="L14" s="583"/>
      <c r="M14" s="71"/>
      <c r="O14" s="182"/>
      <c r="P14" s="182"/>
      <c r="Q14" s="182"/>
      <c r="R14" s="182"/>
      <c r="S14" s="189"/>
      <c r="T14" s="189"/>
      <c r="U14" s="189"/>
      <c r="V14" s="189"/>
      <c r="W14" s="189"/>
      <c r="X14" s="192"/>
      <c r="Y14" s="401">
        <v>5</v>
      </c>
      <c r="Z14" s="403"/>
      <c r="AA14" s="401" t="s">
        <v>60</v>
      </c>
      <c r="AB14" s="402"/>
      <c r="AC14" s="402"/>
      <c r="AD14" s="402"/>
      <c r="AE14" s="402"/>
      <c r="AF14" s="402"/>
      <c r="AG14" s="403"/>
      <c r="AI14" s="191"/>
      <c r="AJ14" s="191"/>
      <c r="AK14" s="199"/>
      <c r="AL14" s="199"/>
      <c r="AM14" s="199"/>
      <c r="AN14" s="199"/>
      <c r="AO14" s="199"/>
      <c r="AP14" s="199"/>
      <c r="AQ14" s="199"/>
      <c r="AR14" s="204"/>
      <c r="AS14" s="178"/>
      <c r="AT14" s="178"/>
      <c r="AU14" s="178"/>
      <c r="AV14" s="178"/>
      <c r="AW14" s="178"/>
      <c r="AX14" s="178"/>
      <c r="AY14" s="178"/>
      <c r="AZ14" s="178"/>
      <c r="BA14" s="178"/>
      <c r="BB14" s="204"/>
      <c r="BC14" s="178"/>
      <c r="BD14" s="189"/>
      <c r="BE14" s="182"/>
      <c r="BF14" s="182"/>
      <c r="BG14" s="182"/>
      <c r="BH14" s="182"/>
      <c r="BI14" s="189"/>
      <c r="BJ14" s="189"/>
      <c r="BK14" s="189"/>
    </row>
    <row r="15" spans="2:84" s="9" customFormat="1" ht="20.25" customHeight="1" thickBot="1" x14ac:dyDescent="0.35">
      <c r="B15" s="584"/>
      <c r="C15" s="571"/>
      <c r="D15" s="506"/>
      <c r="E15" s="592"/>
      <c r="F15" s="573"/>
      <c r="G15" s="572"/>
      <c r="H15" s="573"/>
      <c r="I15" s="593"/>
      <c r="J15" s="594"/>
      <c r="K15" s="585"/>
      <c r="L15" s="586"/>
      <c r="M15" s="72"/>
      <c r="O15" s="399">
        <v>8</v>
      </c>
      <c r="P15" s="400"/>
      <c r="Q15" s="399" t="s">
        <v>55</v>
      </c>
      <c r="R15" s="412"/>
      <c r="S15" s="412"/>
      <c r="T15" s="412"/>
      <c r="U15" s="412"/>
      <c r="V15" s="412"/>
      <c r="W15" s="400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56"/>
      <c r="AI15" s="200"/>
      <c r="AJ15" s="200"/>
      <c r="AK15" s="178"/>
      <c r="AL15" s="178"/>
      <c r="AM15" s="178"/>
      <c r="AN15" s="178"/>
      <c r="AO15" s="178"/>
      <c r="AP15" s="178"/>
      <c r="AQ15" s="178"/>
      <c r="AR15" s="205"/>
      <c r="AS15" s="178"/>
      <c r="AT15" s="178"/>
      <c r="AU15" s="178"/>
      <c r="AV15" s="178"/>
      <c r="AW15" s="178"/>
      <c r="AX15" s="178"/>
      <c r="AY15" s="178"/>
      <c r="AZ15" s="178"/>
      <c r="BA15" s="178"/>
      <c r="BB15" s="204"/>
      <c r="BC15" s="178"/>
      <c r="BD15" s="189"/>
      <c r="BE15" s="199"/>
      <c r="BF15" s="199"/>
      <c r="BG15" s="199"/>
      <c r="BH15" s="199"/>
      <c r="BI15" s="199"/>
      <c r="BJ15" s="199"/>
      <c r="BK15" s="199"/>
    </row>
    <row r="16" spans="2:84" s="9" customFormat="1" ht="20.25" customHeight="1" thickBot="1" x14ac:dyDescent="0.35">
      <c r="B16" s="507">
        <v>6</v>
      </c>
      <c r="C16" s="509" t="s">
        <v>66</v>
      </c>
      <c r="D16" s="490" t="s">
        <v>47</v>
      </c>
      <c r="E16" s="501">
        <v>202</v>
      </c>
      <c r="F16" s="502"/>
      <c r="G16" s="501">
        <v>150</v>
      </c>
      <c r="H16" s="502"/>
      <c r="I16" s="493">
        <v>162</v>
      </c>
      <c r="J16" s="494"/>
      <c r="K16" s="497">
        <f>SUM(E16:J17)</f>
        <v>514</v>
      </c>
      <c r="L16" s="498"/>
      <c r="M16" s="71"/>
      <c r="O16" s="178"/>
      <c r="P16" s="178"/>
      <c r="Q16" s="178"/>
      <c r="R16" s="178"/>
      <c r="S16" s="189"/>
      <c r="T16" s="189"/>
      <c r="U16" s="189"/>
      <c r="V16" s="189"/>
      <c r="W16" s="189"/>
      <c r="X16" s="180"/>
      <c r="Y16" s="191"/>
      <c r="Z16" s="191"/>
      <c r="AA16" s="177"/>
      <c r="AB16" s="177"/>
      <c r="AC16" s="177"/>
      <c r="AD16" s="177"/>
      <c r="AE16" s="177"/>
      <c r="AF16" s="177"/>
      <c r="AG16" s="177"/>
      <c r="AH16" s="10"/>
      <c r="AI16" s="401">
        <v>6</v>
      </c>
      <c r="AJ16" s="403"/>
      <c r="AK16" s="399" t="s">
        <v>66</v>
      </c>
      <c r="AL16" s="412"/>
      <c r="AM16" s="412"/>
      <c r="AN16" s="412"/>
      <c r="AO16" s="412"/>
      <c r="AP16" s="412"/>
      <c r="AQ16" s="400"/>
      <c r="AR16" s="200"/>
      <c r="AS16" s="178"/>
      <c r="AT16" s="178"/>
      <c r="AU16" s="178"/>
      <c r="AV16" s="178"/>
      <c r="AW16" s="178"/>
      <c r="AX16" s="178"/>
      <c r="AY16" s="178"/>
      <c r="AZ16" s="178"/>
      <c r="BA16" s="178"/>
      <c r="BB16" s="204"/>
      <c r="BC16" s="199"/>
      <c r="BD16" s="199"/>
      <c r="BE16" s="199"/>
      <c r="BF16" s="199"/>
      <c r="BG16" s="199"/>
      <c r="BH16" s="199"/>
      <c r="BI16" s="199"/>
      <c r="BJ16" s="199"/>
      <c r="BK16" s="199"/>
    </row>
    <row r="17" spans="2:64" s="9" customFormat="1" ht="20.25" customHeight="1" thickBot="1" x14ac:dyDescent="0.35">
      <c r="B17" s="508"/>
      <c r="C17" s="509"/>
      <c r="D17" s="490"/>
      <c r="E17" s="503"/>
      <c r="F17" s="504"/>
      <c r="G17" s="503"/>
      <c r="H17" s="504"/>
      <c r="I17" s="495"/>
      <c r="J17" s="496"/>
      <c r="K17" s="499"/>
      <c r="L17" s="500"/>
      <c r="M17" s="72"/>
      <c r="O17" s="521">
        <v>7</v>
      </c>
      <c r="P17" s="522"/>
      <c r="Q17" s="521" t="s">
        <v>57</v>
      </c>
      <c r="R17" s="534"/>
      <c r="S17" s="534"/>
      <c r="T17" s="534"/>
      <c r="U17" s="534"/>
      <c r="V17" s="534"/>
      <c r="W17" s="522"/>
      <c r="X17" s="193"/>
      <c r="Y17" s="194"/>
      <c r="Z17" s="194"/>
      <c r="AA17" s="195"/>
      <c r="AB17" s="195"/>
      <c r="AC17" s="195"/>
      <c r="AD17" s="195"/>
      <c r="AE17" s="195"/>
      <c r="AF17" s="195"/>
      <c r="AG17" s="195"/>
      <c r="AH17" s="83"/>
      <c r="AI17" s="199"/>
      <c r="AJ17" s="199"/>
      <c r="AK17" s="199"/>
      <c r="AL17" s="199"/>
      <c r="AM17" s="199"/>
      <c r="AN17" s="199"/>
      <c r="AO17" s="199"/>
      <c r="AP17" s="199"/>
      <c r="AQ17" s="199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206"/>
      <c r="BC17" s="196"/>
      <c r="BD17" s="196"/>
      <c r="BE17" s="196"/>
      <c r="BF17" s="196"/>
      <c r="BG17" s="196"/>
      <c r="BH17" s="196"/>
      <c r="BI17" s="196"/>
      <c r="BJ17" s="196"/>
      <c r="BK17" s="196"/>
    </row>
    <row r="18" spans="2:64" s="9" customFormat="1" ht="20.25" customHeight="1" thickBot="1" x14ac:dyDescent="0.35">
      <c r="B18" s="578">
        <v>7</v>
      </c>
      <c r="C18" s="579" t="s">
        <v>57</v>
      </c>
      <c r="D18" s="485" t="s">
        <v>51</v>
      </c>
      <c r="E18" s="580">
        <v>144</v>
      </c>
      <c r="F18" s="581"/>
      <c r="G18" s="580">
        <v>176</v>
      </c>
      <c r="H18" s="581"/>
      <c r="I18" s="574">
        <v>186</v>
      </c>
      <c r="J18" s="575"/>
      <c r="K18" s="595">
        <f>SUM(E18:J19)</f>
        <v>506</v>
      </c>
      <c r="L18" s="596"/>
      <c r="M18" s="71"/>
      <c r="O18" s="182"/>
      <c r="P18" s="182"/>
      <c r="Q18" s="182"/>
      <c r="R18" s="182"/>
      <c r="S18" s="189"/>
      <c r="T18" s="189"/>
      <c r="U18" s="189"/>
      <c r="V18" s="189"/>
      <c r="W18" s="189"/>
      <c r="X18" s="184"/>
      <c r="Y18" s="401">
        <v>6</v>
      </c>
      <c r="Z18" s="403"/>
      <c r="AA18" s="399" t="s">
        <v>66</v>
      </c>
      <c r="AB18" s="412"/>
      <c r="AC18" s="412"/>
      <c r="AD18" s="412"/>
      <c r="AE18" s="412"/>
      <c r="AF18" s="412"/>
      <c r="AG18" s="400"/>
      <c r="AH18" s="10"/>
      <c r="AI18" s="199"/>
      <c r="AJ18" s="199"/>
      <c r="AK18" s="199"/>
      <c r="AL18" s="199"/>
      <c r="AM18" s="199"/>
      <c r="AN18" s="199"/>
      <c r="AO18" s="199"/>
      <c r="AP18" s="199"/>
      <c r="AQ18" s="199"/>
      <c r="AR18" s="196"/>
      <c r="AS18" s="196"/>
      <c r="AT18" s="196"/>
      <c r="AU18" s="196"/>
      <c r="AV18" s="196"/>
      <c r="AW18" s="196"/>
      <c r="AX18" s="196"/>
      <c r="AY18" s="196"/>
      <c r="AZ18" s="196"/>
      <c r="BA18" s="196"/>
      <c r="BB18" s="206"/>
      <c r="BC18" s="196"/>
      <c r="BD18" s="196"/>
      <c r="BE18" s="196"/>
      <c r="BF18" s="196"/>
      <c r="BG18" s="196"/>
      <c r="BH18" s="196"/>
      <c r="BI18" s="196"/>
      <c r="BJ18" s="196"/>
      <c r="BK18" s="196"/>
    </row>
    <row r="19" spans="2:64" s="9" customFormat="1" ht="20.25" customHeight="1" thickBot="1" x14ac:dyDescent="0.4">
      <c r="B19" s="584"/>
      <c r="C19" s="579"/>
      <c r="D19" s="485"/>
      <c r="E19" s="572"/>
      <c r="F19" s="573"/>
      <c r="G19" s="572"/>
      <c r="H19" s="573"/>
      <c r="I19" s="593"/>
      <c r="J19" s="597"/>
      <c r="K19" s="598"/>
      <c r="L19" s="599"/>
      <c r="M19" s="22"/>
      <c r="O19" s="399">
        <v>6</v>
      </c>
      <c r="P19" s="400"/>
      <c r="Q19" s="399" t="s">
        <v>66</v>
      </c>
      <c r="R19" s="412"/>
      <c r="S19" s="412"/>
      <c r="T19" s="412"/>
      <c r="U19" s="412"/>
      <c r="V19" s="412"/>
      <c r="W19" s="400"/>
      <c r="X19" s="188"/>
      <c r="Y19" s="177"/>
      <c r="Z19" s="177"/>
      <c r="AA19" s="177"/>
      <c r="AB19" s="177"/>
      <c r="AC19" s="177"/>
      <c r="AD19" s="177"/>
      <c r="AE19" s="177"/>
      <c r="AF19" s="177"/>
      <c r="AG19" s="177"/>
      <c r="AH19" s="10"/>
      <c r="AI19" s="199"/>
      <c r="AJ19" s="199"/>
      <c r="AK19" s="199"/>
      <c r="AL19" s="199"/>
      <c r="AM19" s="199"/>
      <c r="AN19" s="199"/>
      <c r="AO19" s="199"/>
      <c r="AP19" s="199"/>
      <c r="AQ19" s="199"/>
      <c r="AR19" s="196"/>
      <c r="AS19" s="196"/>
      <c r="AT19" s="196"/>
      <c r="AU19" s="196"/>
      <c r="AV19" s="196"/>
      <c r="AW19" s="196"/>
      <c r="AX19" s="196"/>
      <c r="AY19" s="196"/>
      <c r="AZ19" s="196"/>
      <c r="BA19" s="196"/>
      <c r="BB19" s="206"/>
      <c r="BC19" s="196"/>
      <c r="BD19" s="196"/>
      <c r="BE19" s="196"/>
      <c r="BF19" s="196"/>
      <c r="BG19" s="196"/>
      <c r="BH19" s="196"/>
      <c r="BI19" s="196"/>
      <c r="BJ19" s="196"/>
      <c r="BK19" s="196"/>
      <c r="BL19" s="149"/>
    </row>
    <row r="20" spans="2:64" s="9" customFormat="1" ht="20.25" customHeight="1" thickBot="1" x14ac:dyDescent="0.35">
      <c r="B20" s="507">
        <v>8</v>
      </c>
      <c r="C20" s="509" t="s">
        <v>55</v>
      </c>
      <c r="D20" s="490" t="s">
        <v>51</v>
      </c>
      <c r="E20" s="501">
        <v>168</v>
      </c>
      <c r="F20" s="502"/>
      <c r="G20" s="501">
        <v>162</v>
      </c>
      <c r="H20" s="502"/>
      <c r="I20" s="493">
        <v>162</v>
      </c>
      <c r="J20" s="494"/>
      <c r="K20" s="497">
        <f>SUM(E20:J21)</f>
        <v>492</v>
      </c>
      <c r="L20" s="498"/>
      <c r="M20" s="22"/>
      <c r="O20" s="189"/>
      <c r="P20" s="189"/>
      <c r="Q20" s="189"/>
      <c r="R20" s="189"/>
      <c r="S20" s="189"/>
      <c r="T20" s="189"/>
      <c r="U20" s="189"/>
      <c r="V20" s="189"/>
      <c r="W20" s="189"/>
      <c r="X20" s="183"/>
      <c r="Y20" s="177"/>
      <c r="Z20" s="177"/>
      <c r="AA20" s="177"/>
      <c r="AB20" s="177"/>
      <c r="AC20" s="177"/>
      <c r="AD20" s="177"/>
      <c r="AE20" s="177"/>
      <c r="AF20" s="177"/>
      <c r="AG20" s="177"/>
      <c r="AH20" s="46"/>
      <c r="AI20" s="199"/>
      <c r="AJ20" s="199"/>
      <c r="AK20" s="199"/>
      <c r="AL20" s="199"/>
      <c r="AM20" s="199"/>
      <c r="AN20" s="199"/>
      <c r="AO20" s="199"/>
      <c r="AP20" s="199"/>
      <c r="AQ20" s="199"/>
      <c r="AR20" s="196"/>
      <c r="AS20" s="561"/>
      <c r="AT20" s="561"/>
      <c r="AU20" s="561"/>
      <c r="AV20" s="561"/>
      <c r="AW20" s="561"/>
      <c r="AX20" s="561"/>
      <c r="AY20" s="561"/>
      <c r="AZ20" s="561"/>
      <c r="BA20" s="561"/>
      <c r="BB20" s="196"/>
      <c r="BC20" s="399">
        <v>2</v>
      </c>
      <c r="BD20" s="400"/>
      <c r="BE20" s="422" t="s">
        <v>49</v>
      </c>
      <c r="BF20" s="423"/>
      <c r="BG20" s="423"/>
      <c r="BH20" s="423"/>
      <c r="BI20" s="423"/>
      <c r="BJ20" s="423"/>
      <c r="BK20" s="424"/>
      <c r="BL20" s="10"/>
    </row>
    <row r="21" spans="2:64" s="9" customFormat="1" ht="20.25" customHeight="1" thickBot="1" x14ac:dyDescent="0.35">
      <c r="B21" s="508"/>
      <c r="C21" s="509"/>
      <c r="D21" s="490"/>
      <c r="E21" s="503"/>
      <c r="F21" s="504"/>
      <c r="G21" s="503"/>
      <c r="H21" s="504"/>
      <c r="I21" s="495"/>
      <c r="J21" s="496"/>
      <c r="K21" s="499"/>
      <c r="L21" s="500"/>
      <c r="M21" s="22"/>
      <c r="O21" s="521">
        <v>9</v>
      </c>
      <c r="P21" s="522"/>
      <c r="Q21" s="521" t="s">
        <v>63</v>
      </c>
      <c r="R21" s="534"/>
      <c r="S21" s="534"/>
      <c r="T21" s="534"/>
      <c r="U21" s="534"/>
      <c r="V21" s="534"/>
      <c r="W21" s="522"/>
      <c r="X21" s="188"/>
      <c r="Y21" s="191"/>
      <c r="Z21" s="191"/>
      <c r="AA21" s="177"/>
      <c r="AB21" s="177"/>
      <c r="AC21" s="177"/>
      <c r="AD21" s="177"/>
      <c r="AE21" s="177"/>
      <c r="AF21" s="177"/>
      <c r="AG21" s="177"/>
      <c r="AH21" s="10"/>
      <c r="AI21" s="191"/>
      <c r="AJ21" s="191"/>
      <c r="AK21" s="199"/>
      <c r="AL21" s="199"/>
      <c r="AM21" s="199"/>
      <c r="AN21" s="199"/>
      <c r="AO21" s="199"/>
      <c r="AP21" s="199"/>
      <c r="AQ21" s="199"/>
      <c r="AR21" s="196"/>
      <c r="AS21" s="196"/>
      <c r="AT21" s="196"/>
      <c r="AU21" s="196"/>
      <c r="AV21" s="196"/>
      <c r="AW21" s="196"/>
      <c r="AX21" s="196"/>
      <c r="AY21" s="196"/>
      <c r="AZ21" s="196"/>
      <c r="BA21" s="196"/>
      <c r="BB21" s="206"/>
      <c r="BC21" s="194"/>
      <c r="BD21" s="194"/>
      <c r="BE21" s="196"/>
      <c r="BF21" s="196"/>
      <c r="BG21" s="196"/>
      <c r="BH21" s="196"/>
      <c r="BI21" s="196"/>
      <c r="BJ21" s="196"/>
      <c r="BK21" s="196"/>
      <c r="BL21" s="10"/>
    </row>
    <row r="22" spans="2:64" s="9" customFormat="1" ht="20.25" customHeight="1" thickBot="1" x14ac:dyDescent="0.35">
      <c r="B22" s="578">
        <v>9</v>
      </c>
      <c r="C22" s="587" t="s">
        <v>63</v>
      </c>
      <c r="D22" s="588" t="s">
        <v>51</v>
      </c>
      <c r="E22" s="580">
        <v>172</v>
      </c>
      <c r="F22" s="581"/>
      <c r="G22" s="580">
        <v>142</v>
      </c>
      <c r="H22" s="581"/>
      <c r="I22" s="590">
        <v>146</v>
      </c>
      <c r="J22" s="600"/>
      <c r="K22" s="582">
        <f>SUM(E22:J23)</f>
        <v>460</v>
      </c>
      <c r="L22" s="583"/>
      <c r="M22" s="22"/>
      <c r="O22" s="182"/>
      <c r="P22" s="182"/>
      <c r="Q22" s="182"/>
      <c r="R22" s="182"/>
      <c r="S22" s="189"/>
      <c r="T22" s="189"/>
      <c r="U22" s="189"/>
      <c r="V22" s="189"/>
      <c r="W22" s="189"/>
      <c r="X22" s="181"/>
      <c r="Y22" s="401">
        <v>4</v>
      </c>
      <c r="Z22" s="403"/>
      <c r="AA22" s="401" t="s">
        <v>64</v>
      </c>
      <c r="AB22" s="402"/>
      <c r="AC22" s="402"/>
      <c r="AD22" s="402"/>
      <c r="AE22" s="402"/>
      <c r="AF22" s="402"/>
      <c r="AG22" s="403"/>
      <c r="AH22" s="1"/>
      <c r="AI22" s="178"/>
      <c r="AJ22" s="178"/>
      <c r="AK22" s="178"/>
      <c r="AL22" s="178"/>
      <c r="AM22" s="178"/>
      <c r="AN22" s="178"/>
      <c r="AO22" s="178"/>
      <c r="AP22" s="178"/>
      <c r="AQ22" s="178"/>
      <c r="AR22" s="196"/>
      <c r="AS22" s="196"/>
      <c r="AT22" s="196"/>
      <c r="AU22" s="196"/>
      <c r="AV22" s="196"/>
      <c r="AW22" s="196"/>
      <c r="AX22" s="196"/>
      <c r="AY22" s="196"/>
      <c r="AZ22" s="196"/>
      <c r="BA22" s="196"/>
      <c r="BB22" s="206"/>
      <c r="BC22" s="194"/>
      <c r="BD22" s="194"/>
      <c r="BE22" s="196"/>
      <c r="BF22" s="196"/>
      <c r="BG22" s="196"/>
      <c r="BH22" s="196"/>
      <c r="BI22" s="196"/>
      <c r="BJ22" s="196"/>
      <c r="BK22" s="196"/>
    </row>
    <row r="23" spans="2:64" s="9" customFormat="1" ht="20.25" customHeight="1" thickBot="1" x14ac:dyDescent="0.35">
      <c r="B23" s="584"/>
      <c r="C23" s="571"/>
      <c r="D23" s="506"/>
      <c r="E23" s="572"/>
      <c r="F23" s="573"/>
      <c r="G23" s="572"/>
      <c r="H23" s="573"/>
      <c r="I23" s="593"/>
      <c r="J23" s="597"/>
      <c r="K23" s="585"/>
      <c r="L23" s="586"/>
      <c r="M23" s="22"/>
      <c r="O23" s="399">
        <v>4</v>
      </c>
      <c r="P23" s="400"/>
      <c r="Q23" s="401" t="s">
        <v>64</v>
      </c>
      <c r="R23" s="402"/>
      <c r="S23" s="402"/>
      <c r="T23" s="402"/>
      <c r="U23" s="402"/>
      <c r="V23" s="402"/>
      <c r="W23" s="403"/>
      <c r="X23" s="177"/>
      <c r="Y23" s="177"/>
      <c r="Z23" s="177"/>
      <c r="AA23" s="177"/>
      <c r="AB23" s="177"/>
      <c r="AC23" s="177"/>
      <c r="AD23" s="177"/>
      <c r="AE23" s="177"/>
      <c r="AF23" s="177"/>
      <c r="AG23" s="177"/>
      <c r="AH23" s="56"/>
      <c r="AI23" s="200"/>
      <c r="AJ23" s="200"/>
      <c r="AK23" s="178"/>
      <c r="AL23" s="178"/>
      <c r="AM23" s="178"/>
      <c r="AN23" s="178"/>
      <c r="AO23" s="178"/>
      <c r="AP23" s="178"/>
      <c r="AQ23" s="178"/>
      <c r="AR23" s="196"/>
      <c r="AS23" s="196"/>
      <c r="AT23" s="196"/>
      <c r="AU23" s="196"/>
      <c r="AV23" s="196"/>
      <c r="AW23" s="196"/>
      <c r="AX23" s="196"/>
      <c r="AY23" s="196"/>
      <c r="AZ23" s="196"/>
      <c r="BA23" s="196"/>
      <c r="BB23" s="206"/>
      <c r="BC23" s="194"/>
      <c r="BD23" s="194"/>
      <c r="BE23" s="196"/>
      <c r="BF23" s="199"/>
      <c r="BG23" s="199"/>
      <c r="BH23" s="199"/>
      <c r="BI23" s="199"/>
      <c r="BJ23" s="199"/>
      <c r="BK23" s="199"/>
    </row>
    <row r="24" spans="2:64" s="9" customFormat="1" ht="20.25" customHeight="1" thickBot="1" x14ac:dyDescent="0.35">
      <c r="B24" s="507">
        <v>10</v>
      </c>
      <c r="C24" s="509" t="s">
        <v>45</v>
      </c>
      <c r="D24" s="490" t="s">
        <v>47</v>
      </c>
      <c r="E24" s="501">
        <v>98</v>
      </c>
      <c r="F24" s="502"/>
      <c r="G24" s="501">
        <v>166</v>
      </c>
      <c r="H24" s="502"/>
      <c r="I24" s="493">
        <v>154</v>
      </c>
      <c r="J24" s="494"/>
      <c r="K24" s="497">
        <f>SUM(E24:J25)</f>
        <v>418</v>
      </c>
      <c r="L24" s="498"/>
      <c r="M24" s="22"/>
      <c r="O24" s="196"/>
      <c r="P24" s="196"/>
      <c r="Q24" s="195"/>
      <c r="R24" s="195"/>
      <c r="S24" s="195"/>
      <c r="T24" s="195"/>
      <c r="U24" s="195"/>
      <c r="V24" s="195"/>
      <c r="W24" s="195"/>
      <c r="X24" s="179"/>
      <c r="Y24" s="177"/>
      <c r="Z24" s="177"/>
      <c r="AA24" s="177"/>
      <c r="AB24" s="177"/>
      <c r="AC24" s="177"/>
      <c r="AD24" s="177"/>
      <c r="AE24" s="177"/>
      <c r="AF24" s="177"/>
      <c r="AG24" s="177"/>
      <c r="AH24" s="10"/>
      <c r="AI24" s="399">
        <v>2</v>
      </c>
      <c r="AJ24" s="400"/>
      <c r="AK24" s="399" t="s">
        <v>49</v>
      </c>
      <c r="AL24" s="412"/>
      <c r="AM24" s="412"/>
      <c r="AN24" s="412"/>
      <c r="AO24" s="412"/>
      <c r="AP24" s="412"/>
      <c r="AQ24" s="400"/>
      <c r="AR24" s="207"/>
      <c r="AS24" s="178"/>
      <c r="AT24" s="199"/>
      <c r="AU24" s="199"/>
      <c r="AV24" s="199"/>
      <c r="AW24" s="199"/>
      <c r="AX24" s="199"/>
      <c r="AY24" s="199"/>
      <c r="AZ24" s="199"/>
      <c r="BA24" s="199"/>
      <c r="BB24" s="208"/>
      <c r="BC24" s="194"/>
      <c r="BD24" s="194"/>
      <c r="BE24" s="196"/>
      <c r="BF24" s="199"/>
      <c r="BG24" s="199"/>
      <c r="BH24" s="199"/>
      <c r="BI24" s="199"/>
      <c r="BJ24" s="199"/>
      <c r="BK24" s="199"/>
    </row>
    <row r="25" spans="2:64" s="9" customFormat="1" ht="20.25" customHeight="1" thickBot="1" x14ac:dyDescent="0.35">
      <c r="B25" s="508"/>
      <c r="C25" s="509"/>
      <c r="D25" s="490"/>
      <c r="E25" s="503"/>
      <c r="F25" s="504"/>
      <c r="G25" s="503"/>
      <c r="H25" s="504"/>
      <c r="I25" s="495"/>
      <c r="J25" s="496"/>
      <c r="K25" s="499"/>
      <c r="L25" s="500"/>
      <c r="M25" s="22"/>
      <c r="O25" s="521">
        <v>11</v>
      </c>
      <c r="P25" s="522"/>
      <c r="Q25" s="521" t="s">
        <v>59</v>
      </c>
      <c r="R25" s="534"/>
      <c r="S25" s="534"/>
      <c r="T25" s="534"/>
      <c r="U25" s="534"/>
      <c r="V25" s="534"/>
      <c r="W25" s="522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48"/>
      <c r="AI25" s="200"/>
      <c r="AJ25" s="200"/>
      <c r="AK25" s="178"/>
      <c r="AL25" s="178"/>
      <c r="AM25" s="178"/>
      <c r="AN25" s="178"/>
      <c r="AO25" s="178"/>
      <c r="AP25" s="178"/>
      <c r="AQ25" s="178"/>
      <c r="AR25" s="209"/>
      <c r="AS25" s="196"/>
      <c r="AT25" s="196"/>
      <c r="AU25" s="196"/>
      <c r="AV25" s="196"/>
      <c r="AW25" s="196"/>
      <c r="AX25" s="196"/>
      <c r="AY25" s="196"/>
      <c r="AZ25" s="196"/>
      <c r="BA25" s="196"/>
      <c r="BB25" s="206"/>
      <c r="BC25" s="194"/>
      <c r="BD25" s="194"/>
      <c r="BE25" s="196"/>
      <c r="BF25" s="199"/>
      <c r="BG25" s="199"/>
      <c r="BH25" s="199"/>
      <c r="BI25" s="199"/>
      <c r="BJ25" s="199"/>
      <c r="BK25" s="199"/>
    </row>
    <row r="26" spans="2:64" s="9" customFormat="1" ht="20.25" customHeight="1" thickBot="1" x14ac:dyDescent="0.35">
      <c r="B26" s="578">
        <v>11</v>
      </c>
      <c r="C26" s="579" t="s">
        <v>59</v>
      </c>
      <c r="D26" s="485" t="s">
        <v>51</v>
      </c>
      <c r="E26" s="601">
        <v>100</v>
      </c>
      <c r="F26" s="601"/>
      <c r="G26" s="601">
        <v>102</v>
      </c>
      <c r="H26" s="601"/>
      <c r="I26" s="601">
        <v>170</v>
      </c>
      <c r="J26" s="602"/>
      <c r="K26" s="582">
        <f>SUM(E26:J27)</f>
        <v>372</v>
      </c>
      <c r="L26" s="583"/>
      <c r="M26"/>
      <c r="O26" s="182"/>
      <c r="P26" s="182"/>
      <c r="Q26" s="183"/>
      <c r="R26" s="183"/>
      <c r="S26" s="180"/>
      <c r="T26" s="180"/>
      <c r="U26" s="180"/>
      <c r="V26" s="180"/>
      <c r="W26" s="180"/>
      <c r="X26" s="197"/>
      <c r="Y26" s="401">
        <v>2</v>
      </c>
      <c r="Z26" s="403"/>
      <c r="AA26" s="399" t="s">
        <v>49</v>
      </c>
      <c r="AB26" s="412"/>
      <c r="AC26" s="412"/>
      <c r="AD26" s="412"/>
      <c r="AE26" s="412"/>
      <c r="AF26" s="412"/>
      <c r="AG26" s="400"/>
      <c r="AH26" s="82"/>
      <c r="AI26" s="194"/>
      <c r="AJ26" s="147"/>
      <c r="AK26" s="147"/>
      <c r="AL26" s="147"/>
      <c r="AM26" s="147"/>
      <c r="AN26" s="147"/>
      <c r="AO26" s="147"/>
      <c r="AP26" s="147"/>
      <c r="AQ26" s="196"/>
      <c r="AR26" s="196"/>
      <c r="AS26" s="399">
        <v>2</v>
      </c>
      <c r="AT26" s="400"/>
      <c r="AU26" s="399" t="s">
        <v>49</v>
      </c>
      <c r="AV26" s="412"/>
      <c r="AW26" s="412"/>
      <c r="AX26" s="412"/>
      <c r="AY26" s="412"/>
      <c r="AZ26" s="412"/>
      <c r="BA26" s="400"/>
      <c r="BB26" s="210"/>
      <c r="BC26" s="194"/>
      <c r="BD26" s="194"/>
      <c r="BE26" s="196"/>
      <c r="BF26" s="199"/>
      <c r="BG26" s="199"/>
      <c r="BH26" s="199"/>
      <c r="BI26" s="199"/>
      <c r="BJ26" s="199"/>
      <c r="BK26" s="199"/>
    </row>
    <row r="27" spans="2:64" s="9" customFormat="1" ht="20.25" customHeight="1" thickBot="1" x14ac:dyDescent="0.35">
      <c r="B27" s="584"/>
      <c r="C27" s="579"/>
      <c r="D27" s="485"/>
      <c r="E27" s="601"/>
      <c r="F27" s="601"/>
      <c r="G27" s="601"/>
      <c r="H27" s="601"/>
      <c r="I27" s="601"/>
      <c r="J27" s="602"/>
      <c r="K27" s="585"/>
      <c r="L27" s="586"/>
      <c r="M27"/>
      <c r="O27" s="399">
        <v>2</v>
      </c>
      <c r="P27" s="400"/>
      <c r="Q27" s="399" t="s">
        <v>49</v>
      </c>
      <c r="R27" s="412"/>
      <c r="S27" s="412"/>
      <c r="T27" s="412"/>
      <c r="U27" s="412"/>
      <c r="V27" s="412"/>
      <c r="W27" s="400"/>
      <c r="X27" s="188"/>
      <c r="Y27" s="177"/>
      <c r="Z27" s="177"/>
      <c r="AA27" s="177"/>
      <c r="AB27" s="177"/>
      <c r="AC27" s="177"/>
      <c r="AD27" s="177"/>
      <c r="AE27" s="177"/>
      <c r="AF27" s="177"/>
      <c r="AG27" s="177"/>
      <c r="AH27" s="23"/>
      <c r="AI27" s="196"/>
      <c r="AJ27" s="147"/>
      <c r="AK27" s="147"/>
      <c r="AL27" s="147"/>
      <c r="AM27" s="147"/>
      <c r="AN27" s="147"/>
      <c r="AO27" s="147"/>
      <c r="AP27" s="147"/>
      <c r="AQ27" s="196"/>
      <c r="AR27" s="205"/>
      <c r="AS27" s="201"/>
      <c r="AT27" s="201"/>
      <c r="AU27" s="147"/>
      <c r="AV27" s="147"/>
      <c r="AW27" s="147"/>
      <c r="AX27" s="147"/>
      <c r="AY27" s="147"/>
      <c r="AZ27" s="147"/>
      <c r="BA27" s="147"/>
      <c r="BB27" s="211"/>
      <c r="BC27" s="196"/>
      <c r="BD27" s="196"/>
      <c r="BE27" s="196"/>
      <c r="BF27" s="199"/>
      <c r="BG27" s="199"/>
      <c r="BH27" s="199"/>
      <c r="BI27" s="199"/>
      <c r="BJ27" s="199"/>
      <c r="BK27" s="199"/>
      <c r="BL27" s="10"/>
    </row>
    <row r="28" spans="2:64" s="9" customFormat="1" ht="17.25" customHeight="1" thickBot="1" x14ac:dyDescent="0.35">
      <c r="B28" s="507">
        <v>12</v>
      </c>
      <c r="C28" s="517" t="s">
        <v>50</v>
      </c>
      <c r="D28" s="486" t="s">
        <v>51</v>
      </c>
      <c r="E28" s="519">
        <v>80</v>
      </c>
      <c r="F28" s="519"/>
      <c r="G28" s="519">
        <v>156</v>
      </c>
      <c r="H28" s="519"/>
      <c r="I28" s="519">
        <v>90</v>
      </c>
      <c r="J28" s="503"/>
      <c r="K28" s="524">
        <f>SUM(E28:J29)</f>
        <v>326</v>
      </c>
      <c r="L28" s="525"/>
      <c r="M28"/>
      <c r="O28" s="22"/>
      <c r="X28" s="1"/>
      <c r="AH28" s="23"/>
      <c r="AI28" s="401">
        <v>9</v>
      </c>
      <c r="AJ28" s="403"/>
      <c r="AK28" s="401" t="s">
        <v>63</v>
      </c>
      <c r="AL28" s="402"/>
      <c r="AM28" s="402"/>
      <c r="AN28" s="402"/>
      <c r="AO28" s="402"/>
      <c r="AP28" s="402"/>
      <c r="AQ28" s="403"/>
      <c r="AR28" s="196"/>
      <c r="AS28" s="476"/>
      <c r="AT28" s="476"/>
      <c r="AU28" s="215"/>
      <c r="AV28" s="215"/>
      <c r="AW28" s="215"/>
      <c r="AX28" s="215"/>
      <c r="AY28" s="215"/>
      <c r="AZ28" s="215"/>
      <c r="BA28" s="215"/>
      <c r="BB28" s="211"/>
      <c r="BC28" s="196"/>
      <c r="BD28" s="196"/>
      <c r="BE28" s="196"/>
      <c r="BF28" s="196"/>
      <c r="BG28" s="196"/>
      <c r="BH28" s="196"/>
      <c r="BI28" s="196"/>
      <c r="BJ28" s="196"/>
      <c r="BK28" s="196"/>
    </row>
    <row r="29" spans="2:64" s="9" customFormat="1" ht="17.25" customHeight="1" thickBot="1" x14ac:dyDescent="0.35">
      <c r="B29" s="516"/>
      <c r="C29" s="518"/>
      <c r="D29" s="491"/>
      <c r="E29" s="520"/>
      <c r="F29" s="520"/>
      <c r="G29" s="520"/>
      <c r="H29" s="520"/>
      <c r="I29" s="520"/>
      <c r="J29" s="523"/>
      <c r="K29" s="526"/>
      <c r="L29" s="527"/>
      <c r="M29" s="71"/>
      <c r="AI29" s="199"/>
      <c r="AJ29" s="199"/>
      <c r="AK29" s="199"/>
      <c r="AL29" s="199"/>
      <c r="AM29" s="199"/>
      <c r="AN29" s="199"/>
      <c r="AO29" s="199"/>
      <c r="AP29" s="199"/>
      <c r="AQ29" s="199"/>
      <c r="AR29" s="199"/>
      <c r="AS29" s="199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199"/>
      <c r="BH29" s="199"/>
      <c r="BI29" s="199"/>
      <c r="BJ29" s="199"/>
      <c r="BK29" s="199"/>
    </row>
    <row r="30" spans="2:64" s="9" customFormat="1" ht="17.25" customHeight="1" x14ac:dyDescent="0.3">
      <c r="B30" s="32"/>
      <c r="C30" s="75"/>
      <c r="D30" s="75"/>
      <c r="E30" s="84"/>
      <c r="F30" s="84"/>
      <c r="G30" s="72"/>
      <c r="H30" s="72"/>
      <c r="I30" s="23"/>
      <c r="J30" s="23"/>
      <c r="K30" s="23"/>
      <c r="L30" s="23"/>
      <c r="M30" s="23"/>
      <c r="AI30" s="199"/>
      <c r="AJ30" s="199"/>
      <c r="AK30" s="199"/>
      <c r="AL30" s="199"/>
      <c r="AM30" s="199"/>
      <c r="AN30" s="199"/>
      <c r="AO30" s="199"/>
      <c r="AP30" s="199"/>
      <c r="AQ30" s="199"/>
      <c r="AR30" s="199"/>
      <c r="AS30" s="199"/>
      <c r="AT30" s="199"/>
      <c r="AU30" s="199"/>
      <c r="AV30" s="199"/>
      <c r="AW30" s="199"/>
      <c r="AX30" s="199"/>
      <c r="AY30" s="199"/>
      <c r="AZ30" s="199"/>
      <c r="BA30" s="199"/>
      <c r="BB30" s="199"/>
      <c r="BC30" s="199"/>
      <c r="BD30" s="199"/>
      <c r="BE30" s="199"/>
      <c r="BF30" s="199"/>
      <c r="BG30" s="199"/>
      <c r="BH30" s="199"/>
      <c r="BI30" s="199"/>
      <c r="BJ30" s="199"/>
      <c r="BK30" s="199"/>
    </row>
    <row r="31" spans="2:64" s="9" customFormat="1" ht="17.25" customHeight="1" thickBot="1" x14ac:dyDescent="0.35">
      <c r="B31" s="32"/>
      <c r="C31" s="75"/>
      <c r="D31" s="75"/>
      <c r="E31" s="85"/>
      <c r="F31" s="85"/>
      <c r="G31" s="87"/>
      <c r="H31" s="71"/>
      <c r="I31" s="71"/>
      <c r="J31" s="71"/>
      <c r="K31" s="71"/>
      <c r="L31" s="71"/>
      <c r="M31" s="71"/>
      <c r="AI31" s="199"/>
      <c r="AJ31" s="199"/>
      <c r="AK31" s="199"/>
      <c r="AL31" s="199"/>
      <c r="AM31" s="199"/>
      <c r="AN31" s="199"/>
      <c r="AO31" s="199"/>
      <c r="AP31" s="199"/>
      <c r="AQ31" s="199"/>
      <c r="AR31" s="199"/>
      <c r="AS31" s="199"/>
      <c r="AT31" s="199"/>
      <c r="AU31" s="199"/>
      <c r="AV31" s="199"/>
      <c r="AW31" s="199"/>
      <c r="AX31" s="199"/>
      <c r="AY31" s="199"/>
      <c r="AZ31" s="199"/>
      <c r="BA31" s="199"/>
      <c r="BB31" s="199"/>
      <c r="BC31" s="199"/>
      <c r="BD31" s="199"/>
      <c r="BE31" s="199"/>
      <c r="BF31" s="199"/>
      <c r="BG31" s="199"/>
      <c r="BH31" s="199"/>
      <c r="BI31" s="199"/>
      <c r="BJ31" s="199"/>
      <c r="BK31" s="199"/>
    </row>
    <row r="32" spans="2:64" s="9" customFormat="1" ht="17.25" customHeight="1" thickBot="1" x14ac:dyDescent="0.35">
      <c r="B32" s="32"/>
      <c r="C32" s="294"/>
      <c r="D32" s="294"/>
      <c r="E32" s="175"/>
      <c r="F32" s="175"/>
      <c r="G32" s="23"/>
      <c r="H32" s="23"/>
      <c r="I32" s="23"/>
      <c r="J32" s="23"/>
      <c r="K32" s="23"/>
      <c r="L32" s="23"/>
      <c r="M32" s="23"/>
      <c r="AI32" s="401">
        <v>6</v>
      </c>
      <c r="AJ32" s="403"/>
      <c r="AK32" s="399" t="s">
        <v>66</v>
      </c>
      <c r="AL32" s="412"/>
      <c r="AM32" s="412"/>
      <c r="AN32" s="412"/>
      <c r="AO32" s="412"/>
      <c r="AP32" s="412"/>
      <c r="AQ32" s="400"/>
      <c r="AR32" s="212"/>
      <c r="AS32" s="196"/>
      <c r="AT32" s="196"/>
      <c r="AU32" s="196"/>
      <c r="AV32" s="196"/>
      <c r="AW32" s="196"/>
      <c r="AX32" s="196"/>
      <c r="AY32" s="196"/>
      <c r="AZ32" s="196"/>
      <c r="BA32" s="182"/>
      <c r="BB32" s="199"/>
      <c r="BC32" s="199"/>
      <c r="BD32" s="199"/>
      <c r="BE32" s="199"/>
      <c r="BF32" s="199"/>
      <c r="BG32" s="199"/>
      <c r="BH32" s="199"/>
      <c r="BI32" s="199"/>
      <c r="BJ32" s="199"/>
      <c r="BK32" s="199"/>
      <c r="BL32" s="10"/>
    </row>
    <row r="33" spans="2:85" s="9" customFormat="1" ht="17.25" customHeight="1" thickBot="1" x14ac:dyDescent="0.35">
      <c r="B33" s="32"/>
      <c r="C33" s="294"/>
      <c r="D33" s="294"/>
      <c r="E33" s="175"/>
      <c r="F33" s="175"/>
      <c r="G33" s="71"/>
      <c r="H33" s="71"/>
      <c r="I33" s="71"/>
      <c r="J33" s="71"/>
      <c r="K33" s="71"/>
      <c r="L33" s="71"/>
      <c r="M33" s="71"/>
      <c r="AI33" s="201"/>
      <c r="AJ33" s="147"/>
      <c r="AK33" s="147"/>
      <c r="AL33" s="147"/>
      <c r="AM33" s="147"/>
      <c r="AN33" s="147"/>
      <c r="AO33" s="147"/>
      <c r="AP33" s="147"/>
      <c r="AQ33" s="211"/>
      <c r="AR33" s="209"/>
      <c r="AS33" s="196"/>
      <c r="AT33" s="199"/>
      <c r="AU33" s="199"/>
      <c r="AV33" s="199"/>
      <c r="AW33" s="199"/>
      <c r="AX33" s="199"/>
      <c r="AY33" s="199"/>
      <c r="AZ33" s="199"/>
      <c r="BA33" s="199"/>
      <c r="BB33" s="199"/>
      <c r="BC33" s="199"/>
      <c r="BD33" s="199"/>
      <c r="BE33" s="199"/>
      <c r="BF33" s="199"/>
      <c r="BG33" s="199"/>
      <c r="BH33" s="199"/>
      <c r="BI33" s="199"/>
      <c r="BJ33" s="199"/>
      <c r="BK33" s="199"/>
    </row>
    <row r="34" spans="2:85" s="9" customFormat="1" ht="17.25" customHeight="1" thickBot="1" x14ac:dyDescent="0.35">
      <c r="B34" s="32"/>
      <c r="C34" s="173"/>
      <c r="D34" s="174"/>
      <c r="E34" s="176"/>
      <c r="F34" s="176"/>
      <c r="G34" s="72"/>
      <c r="H34" s="72"/>
      <c r="I34" s="23"/>
      <c r="J34" s="23"/>
      <c r="K34" s="23"/>
      <c r="L34" s="23"/>
      <c r="M34" s="23"/>
      <c r="AI34" s="201"/>
      <c r="AJ34" s="147"/>
      <c r="AK34" s="147"/>
      <c r="AL34" s="147"/>
      <c r="AM34" s="147"/>
      <c r="AN34" s="147"/>
      <c r="AO34" s="147"/>
      <c r="AP34" s="147"/>
      <c r="AQ34" s="211"/>
      <c r="AR34" s="206"/>
      <c r="AS34" s="404">
        <v>9</v>
      </c>
      <c r="AT34" s="405"/>
      <c r="AU34" s="472" t="s">
        <v>63</v>
      </c>
      <c r="AV34" s="473"/>
      <c r="AW34" s="473"/>
      <c r="AX34" s="473"/>
      <c r="AY34" s="473"/>
      <c r="AZ34" s="473"/>
      <c r="BA34" s="474"/>
      <c r="BB34" s="199"/>
      <c r="BC34" s="199"/>
      <c r="BD34" s="199"/>
      <c r="BE34" s="199"/>
      <c r="BF34" s="199"/>
      <c r="BG34" s="199"/>
      <c r="BH34" s="199"/>
      <c r="BI34" s="199"/>
      <c r="BJ34" s="199"/>
      <c r="BK34" s="199"/>
    </row>
    <row r="35" spans="2:85" s="9" customFormat="1" ht="17.25" customHeight="1" thickBot="1" x14ac:dyDescent="0.35">
      <c r="B35" s="32"/>
      <c r="C35" s="173"/>
      <c r="D35" s="174"/>
      <c r="E35" s="176"/>
      <c r="F35" s="176"/>
      <c r="G35" s="71"/>
      <c r="H35" s="71"/>
      <c r="I35" s="71"/>
      <c r="J35" s="71"/>
      <c r="K35" s="71"/>
      <c r="L35" s="71"/>
      <c r="M35" s="71"/>
      <c r="AI35" s="199"/>
      <c r="AJ35" s="199"/>
      <c r="AK35" s="199"/>
      <c r="AL35" s="199"/>
      <c r="AM35" s="199"/>
      <c r="AN35" s="199"/>
      <c r="AO35" s="199"/>
      <c r="AP35" s="199"/>
      <c r="AQ35" s="199"/>
      <c r="AR35" s="213"/>
      <c r="AS35" s="196"/>
      <c r="AT35" s="196"/>
      <c r="AU35" s="196"/>
      <c r="AV35" s="196"/>
      <c r="AW35" s="196"/>
      <c r="AX35" s="196"/>
      <c r="AY35" s="196"/>
      <c r="AZ35" s="196"/>
      <c r="BA35" s="182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</row>
    <row r="36" spans="2:85" s="9" customFormat="1" ht="17.25" customHeight="1" thickBot="1" x14ac:dyDescent="0.35">
      <c r="B36" s="32"/>
      <c r="C36" s="173"/>
      <c r="D36" s="174"/>
      <c r="E36" s="176"/>
      <c r="F36" s="176"/>
      <c r="G36" s="71"/>
      <c r="H36" s="71"/>
      <c r="I36" s="71"/>
      <c r="J36" s="71"/>
      <c r="K36" s="71"/>
      <c r="L36" s="71"/>
      <c r="M36" s="71"/>
      <c r="AI36" s="413">
        <v>9</v>
      </c>
      <c r="AJ36" s="414"/>
      <c r="AK36" s="401" t="s">
        <v>63</v>
      </c>
      <c r="AL36" s="402"/>
      <c r="AM36" s="402"/>
      <c r="AN36" s="402"/>
      <c r="AO36" s="402"/>
      <c r="AP36" s="402"/>
      <c r="AQ36" s="403"/>
      <c r="AR36" s="199"/>
      <c r="AS36" s="199"/>
      <c r="AT36" s="199"/>
      <c r="AU36" s="199"/>
      <c r="AV36" s="199"/>
      <c r="AW36" s="199"/>
      <c r="AX36" s="199"/>
      <c r="AY36" s="199"/>
      <c r="AZ36" s="199"/>
      <c r="BA36" s="199"/>
      <c r="BB36" s="199"/>
      <c r="BC36" s="199"/>
      <c r="BD36" s="199"/>
      <c r="BE36" s="199"/>
      <c r="BF36" s="199"/>
      <c r="BG36" s="199"/>
      <c r="BH36" s="199"/>
      <c r="BI36" s="199"/>
      <c r="BJ36" s="199"/>
      <c r="BK36" s="199"/>
    </row>
    <row r="37" spans="2:85" s="9" customFormat="1" ht="17.25" customHeight="1" thickBot="1" x14ac:dyDescent="0.35">
      <c r="B37" s="32"/>
      <c r="C37" s="173"/>
      <c r="D37" s="174"/>
      <c r="E37" s="399">
        <v>12</v>
      </c>
      <c r="F37" s="400"/>
      <c r="G37" s="401" t="s">
        <v>50</v>
      </c>
      <c r="H37" s="402"/>
      <c r="I37" s="402"/>
      <c r="J37" s="402"/>
      <c r="K37" s="402"/>
      <c r="L37" s="402"/>
      <c r="M37" s="403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AI37" s="199"/>
      <c r="AJ37" s="199"/>
      <c r="AK37" s="199"/>
      <c r="AL37" s="199"/>
      <c r="AM37" s="199"/>
      <c r="AN37" s="199"/>
      <c r="AO37" s="199"/>
      <c r="AP37" s="199"/>
      <c r="AQ37" s="199"/>
      <c r="AR37" s="199"/>
      <c r="AS37" s="199"/>
      <c r="AT37" s="199"/>
      <c r="AU37" s="199"/>
      <c r="AV37" s="199"/>
      <c r="AW37" s="199"/>
      <c r="AX37" s="199"/>
      <c r="AY37" s="199"/>
      <c r="AZ37" s="199"/>
      <c r="BA37" s="199"/>
      <c r="BB37" s="199"/>
      <c r="BC37" s="199"/>
      <c r="BD37" s="199"/>
      <c r="BE37" s="199"/>
      <c r="BF37" s="199"/>
      <c r="BG37" s="199"/>
      <c r="BH37" s="199"/>
      <c r="BI37" s="199"/>
      <c r="BJ37" s="199"/>
      <c r="BK37" s="199"/>
    </row>
    <row r="38" spans="2:85" s="9" customFormat="1" ht="17.25" customHeight="1" thickBot="1" x14ac:dyDescent="0.35">
      <c r="B38" s="32"/>
      <c r="C38" s="173"/>
      <c r="D38" s="174"/>
      <c r="E38" s="178"/>
      <c r="F38" s="178"/>
      <c r="G38" s="195"/>
      <c r="H38" s="195"/>
      <c r="I38" s="185"/>
      <c r="J38" s="185"/>
      <c r="K38" s="185"/>
      <c r="L38" s="185"/>
      <c r="M38" s="185"/>
      <c r="N38" s="181"/>
      <c r="O38" s="401">
        <v>10</v>
      </c>
      <c r="P38" s="403"/>
      <c r="Q38" s="399" t="s">
        <v>45</v>
      </c>
      <c r="R38" s="412"/>
      <c r="S38" s="412"/>
      <c r="T38" s="412"/>
      <c r="U38" s="412"/>
      <c r="V38" s="412"/>
      <c r="W38" s="400"/>
    </row>
    <row r="39" spans="2:85" s="9" customFormat="1" ht="17.25" customHeight="1" thickBot="1" x14ac:dyDescent="0.35">
      <c r="B39" s="32"/>
      <c r="C39" s="173"/>
      <c r="D39" s="174"/>
      <c r="E39" s="399">
        <v>10</v>
      </c>
      <c r="F39" s="400"/>
      <c r="G39" s="401" t="s">
        <v>45</v>
      </c>
      <c r="H39" s="402"/>
      <c r="I39" s="402"/>
      <c r="J39" s="402"/>
      <c r="K39" s="402"/>
      <c r="L39" s="402"/>
      <c r="M39" s="403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56"/>
      <c r="Y39" s="10"/>
      <c r="Z39" s="10"/>
      <c r="AA39" s="10"/>
      <c r="AB39" s="10"/>
      <c r="AC39" s="10"/>
      <c r="AD39" s="10"/>
      <c r="AE39" s="10"/>
      <c r="AF39" s="10"/>
      <c r="AG39" s="10"/>
    </row>
    <row r="40" spans="2:85" s="9" customFormat="1" ht="17.25" customHeight="1" thickBot="1" x14ac:dyDescent="0.35">
      <c r="B40" s="32"/>
      <c r="C40" s="173"/>
      <c r="D40" s="174"/>
      <c r="E40" s="182"/>
      <c r="F40" s="182"/>
      <c r="G40" s="195"/>
      <c r="H40" s="195"/>
      <c r="I40" s="195"/>
      <c r="J40" s="195"/>
      <c r="K40" s="195"/>
      <c r="L40" s="195"/>
      <c r="M40" s="195"/>
      <c r="N40" s="179"/>
      <c r="O40" s="177"/>
      <c r="P40" s="177"/>
      <c r="Q40" s="177"/>
      <c r="R40" s="177"/>
      <c r="S40" s="177"/>
      <c r="T40" s="177"/>
      <c r="U40" s="177"/>
      <c r="V40" s="177"/>
      <c r="W40" s="177"/>
      <c r="X40" s="10"/>
      <c r="Y40" s="410">
        <v>8</v>
      </c>
      <c r="Z40" s="411"/>
      <c r="AA40" s="401" t="s">
        <v>55</v>
      </c>
      <c r="AB40" s="402"/>
      <c r="AC40" s="402"/>
      <c r="AD40" s="402"/>
      <c r="AE40" s="402"/>
      <c r="AF40" s="402"/>
      <c r="AG40" s="403"/>
      <c r="BX40" s="1"/>
      <c r="BY40" s="1"/>
      <c r="BZ40" s="34"/>
      <c r="CA40" s="34"/>
      <c r="CB40" s="34"/>
      <c r="CC40" s="34"/>
      <c r="CD40" s="34"/>
      <c r="CE40" s="38"/>
      <c r="CF40" s="38"/>
      <c r="CG40" s="10"/>
    </row>
    <row r="41" spans="2:85" s="9" customFormat="1" ht="17.25" customHeight="1" thickBot="1" x14ac:dyDescent="0.35">
      <c r="B41" s="32"/>
      <c r="C41" s="173"/>
      <c r="D41" s="174"/>
      <c r="E41" s="399">
        <v>8</v>
      </c>
      <c r="F41" s="400"/>
      <c r="G41" s="401" t="s">
        <v>55</v>
      </c>
      <c r="H41" s="402"/>
      <c r="I41" s="402"/>
      <c r="J41" s="402"/>
      <c r="K41" s="402"/>
      <c r="L41" s="402"/>
      <c r="M41" s="403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48"/>
      <c r="Y41" s="10"/>
      <c r="Z41" s="10"/>
      <c r="AA41" s="10"/>
      <c r="AB41" s="10"/>
      <c r="AC41" s="10"/>
      <c r="AD41" s="10"/>
      <c r="AE41" s="10"/>
      <c r="AF41" s="10"/>
      <c r="AG41" s="10"/>
      <c r="AH41" s="56"/>
      <c r="BK41" s="1"/>
      <c r="BL41" s="10"/>
      <c r="BX41" s="1"/>
      <c r="BY41" s="91"/>
      <c r="BZ41" s="91"/>
      <c r="CA41" s="140"/>
      <c r="CB41" s="34"/>
      <c r="CC41" s="34"/>
      <c r="CD41" s="34"/>
      <c r="CE41" s="34"/>
      <c r="CF41" s="34"/>
      <c r="CG41" s="34"/>
    </row>
    <row r="42" spans="2:85" s="9" customFormat="1" ht="17.25" customHeight="1" thickBot="1" x14ac:dyDescent="0.35">
      <c r="B42" s="32"/>
      <c r="C42" s="173"/>
      <c r="D42" s="174"/>
      <c r="E42" s="177"/>
      <c r="F42" s="177"/>
      <c r="G42" s="185"/>
      <c r="H42" s="185"/>
      <c r="I42" s="185"/>
      <c r="J42" s="185"/>
      <c r="K42" s="185"/>
      <c r="L42" s="185"/>
      <c r="M42" s="185"/>
      <c r="N42" s="184"/>
      <c r="O42" s="399">
        <v>8</v>
      </c>
      <c r="P42" s="400"/>
      <c r="Q42" s="401" t="s">
        <v>55</v>
      </c>
      <c r="R42" s="402"/>
      <c r="S42" s="402"/>
      <c r="T42" s="402"/>
      <c r="U42" s="402"/>
      <c r="V42" s="402"/>
      <c r="W42" s="403"/>
      <c r="AH42" s="89"/>
      <c r="BK42" s="1"/>
      <c r="BL42" s="10"/>
      <c r="BX42" s="1"/>
      <c r="BY42" s="1"/>
      <c r="BZ42" s="34"/>
      <c r="CA42" s="34"/>
      <c r="CB42" s="34"/>
      <c r="CC42" s="34"/>
      <c r="CD42" s="34"/>
      <c r="CE42" s="38"/>
      <c r="CF42" s="38"/>
      <c r="CG42" s="10"/>
    </row>
    <row r="43" spans="2:85" s="9" customFormat="1" ht="17.25" customHeight="1" thickBot="1" x14ac:dyDescent="0.35">
      <c r="B43" s="32"/>
      <c r="C43" s="173"/>
      <c r="D43" s="174"/>
      <c r="E43" s="399">
        <v>7</v>
      </c>
      <c r="F43" s="400"/>
      <c r="G43" s="401" t="s">
        <v>57</v>
      </c>
      <c r="H43" s="402"/>
      <c r="I43" s="402"/>
      <c r="J43" s="402"/>
      <c r="K43" s="402"/>
      <c r="L43" s="402"/>
      <c r="M43" s="403"/>
      <c r="N43" s="177"/>
      <c r="O43" s="177"/>
      <c r="P43" s="177"/>
      <c r="Q43" s="185"/>
      <c r="R43" s="185"/>
      <c r="S43" s="185"/>
      <c r="T43" s="185"/>
      <c r="U43" s="185"/>
      <c r="V43" s="185"/>
      <c r="W43" s="185"/>
      <c r="AH43" s="89"/>
      <c r="BK43" s="1"/>
      <c r="BL43" s="10"/>
      <c r="BX43" s="1"/>
      <c r="BY43" s="1"/>
      <c r="BZ43" s="34"/>
      <c r="CA43" s="34"/>
      <c r="CB43" s="34"/>
      <c r="CC43" s="34"/>
      <c r="CD43" s="34"/>
      <c r="CE43" s="38"/>
      <c r="CF43" s="38"/>
      <c r="CG43" s="10"/>
    </row>
    <row r="44" spans="2:85" s="9" customFormat="1" ht="17.25" customHeight="1" thickBot="1" x14ac:dyDescent="0.35">
      <c r="B44" s="32"/>
      <c r="C44" s="173"/>
      <c r="D44" s="174"/>
      <c r="E44" s="177"/>
      <c r="F44" s="177"/>
      <c r="G44" s="185"/>
      <c r="H44" s="185"/>
      <c r="I44" s="185"/>
      <c r="J44" s="185"/>
      <c r="K44" s="185"/>
      <c r="L44" s="185"/>
      <c r="M44" s="185"/>
      <c r="N44" s="177"/>
      <c r="O44" s="177"/>
      <c r="P44" s="177"/>
      <c r="Q44" s="185"/>
      <c r="R44" s="185"/>
      <c r="S44" s="185"/>
      <c r="T44" s="185"/>
      <c r="U44" s="185"/>
      <c r="V44" s="185"/>
      <c r="W44" s="185"/>
      <c r="AH44" s="89"/>
      <c r="AI44" s="408">
        <v>9</v>
      </c>
      <c r="AJ44" s="409"/>
      <c r="AK44" s="399" t="s">
        <v>63</v>
      </c>
      <c r="AL44" s="412"/>
      <c r="AM44" s="412"/>
      <c r="AN44" s="412"/>
      <c r="AO44" s="412"/>
      <c r="AP44" s="412"/>
      <c r="AQ44" s="400"/>
      <c r="BK44" s="1"/>
      <c r="BL44" s="10"/>
      <c r="BX44" s="1"/>
      <c r="BY44" s="1"/>
      <c r="BZ44" s="34"/>
      <c r="CA44" s="34"/>
      <c r="CB44" s="34"/>
      <c r="CC44" s="34"/>
      <c r="CD44" s="34"/>
      <c r="CE44" s="38"/>
      <c r="CF44" s="38"/>
      <c r="CG44" s="10"/>
    </row>
    <row r="45" spans="2:85" s="9" customFormat="1" ht="17.25" customHeight="1" thickBot="1" x14ac:dyDescent="0.35">
      <c r="B45" s="32"/>
      <c r="C45" s="173"/>
      <c r="D45" s="174"/>
      <c r="E45" s="399">
        <v>9</v>
      </c>
      <c r="F45" s="400"/>
      <c r="G45" s="401" t="s">
        <v>63</v>
      </c>
      <c r="H45" s="402"/>
      <c r="I45" s="402"/>
      <c r="J45" s="402"/>
      <c r="K45" s="402"/>
      <c r="L45" s="402"/>
      <c r="M45" s="403"/>
      <c r="N45" s="177"/>
      <c r="O45" s="186"/>
      <c r="P45" s="186"/>
      <c r="Q45" s="187"/>
      <c r="R45" s="187"/>
      <c r="S45" s="187"/>
      <c r="T45" s="187"/>
      <c r="U45" s="187"/>
      <c r="V45" s="187"/>
      <c r="W45" s="187"/>
      <c r="AH45" s="89"/>
      <c r="AR45" s="56"/>
      <c r="BK45" s="1"/>
      <c r="BL45" s="10"/>
      <c r="BX45" s="1"/>
      <c r="BY45" s="433"/>
      <c r="BZ45" s="433"/>
      <c r="CA45" s="434"/>
      <c r="CB45" s="434"/>
      <c r="CC45" s="434"/>
      <c r="CD45" s="434"/>
      <c r="CE45" s="434"/>
      <c r="CF45" s="434"/>
      <c r="CG45" s="434"/>
    </row>
    <row r="46" spans="2:85" s="9" customFormat="1" ht="17.25" customHeight="1" thickBot="1" x14ac:dyDescent="0.35">
      <c r="B46" s="32"/>
      <c r="C46" s="73"/>
      <c r="D46" s="75"/>
      <c r="E46" s="177"/>
      <c r="F46" s="177"/>
      <c r="G46" s="185"/>
      <c r="H46" s="185"/>
      <c r="I46" s="185"/>
      <c r="J46" s="185"/>
      <c r="K46" s="185"/>
      <c r="L46" s="185"/>
      <c r="M46" s="185"/>
      <c r="N46" s="184"/>
      <c r="O46" s="399">
        <v>9</v>
      </c>
      <c r="P46" s="400"/>
      <c r="Q46" s="401" t="s">
        <v>63</v>
      </c>
      <c r="R46" s="402"/>
      <c r="S46" s="402"/>
      <c r="T46" s="402"/>
      <c r="U46" s="402"/>
      <c r="V46" s="402"/>
      <c r="W46" s="403"/>
      <c r="AH46" s="89"/>
      <c r="AR46" s="89"/>
      <c r="BK46" s="1"/>
      <c r="BL46" s="10"/>
      <c r="BX46" s="1"/>
      <c r="BY46" s="92"/>
      <c r="BZ46" s="92"/>
      <c r="CA46" s="34"/>
      <c r="CB46" s="34"/>
      <c r="CC46" s="34"/>
      <c r="CD46" s="34"/>
      <c r="CE46" s="34"/>
      <c r="CF46" s="34"/>
      <c r="CG46" s="34"/>
    </row>
    <row r="47" spans="2:85" s="9" customFormat="1" ht="17.25" customHeight="1" thickBot="1" x14ac:dyDescent="0.35">
      <c r="B47" s="32"/>
      <c r="C47" s="73"/>
      <c r="D47" s="75"/>
      <c r="E47" s="399">
        <v>11</v>
      </c>
      <c r="F47" s="400"/>
      <c r="G47" s="401" t="s">
        <v>59</v>
      </c>
      <c r="H47" s="402"/>
      <c r="I47" s="402"/>
      <c r="J47" s="402"/>
      <c r="K47" s="402"/>
      <c r="L47" s="402"/>
      <c r="M47" s="403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56"/>
      <c r="Y47" s="10"/>
      <c r="Z47" s="10"/>
      <c r="AA47" s="23"/>
      <c r="AB47" s="23"/>
      <c r="AC47" s="23"/>
      <c r="AD47" s="23"/>
      <c r="AE47" s="23"/>
      <c r="AF47" s="23"/>
      <c r="AG47" s="23"/>
      <c r="AH47" s="48"/>
      <c r="AR47" s="89"/>
      <c r="BK47" s="1"/>
      <c r="BL47" s="10"/>
      <c r="BX47" s="1"/>
      <c r="BY47" s="91"/>
      <c r="BZ47" s="91"/>
      <c r="CA47" s="34"/>
      <c r="CB47" s="34"/>
      <c r="CC47" s="34"/>
      <c r="CD47" s="34"/>
      <c r="CE47" s="34"/>
      <c r="CF47" s="34"/>
      <c r="CG47" s="34"/>
    </row>
    <row r="48" spans="2:85" s="9" customFormat="1" ht="17.25" customHeight="1" thickBot="1" x14ac:dyDescent="0.35">
      <c r="B48" s="32"/>
      <c r="C48" s="73"/>
      <c r="D48" s="75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0"/>
      <c r="Y48" s="408">
        <v>9</v>
      </c>
      <c r="Z48" s="409"/>
      <c r="AA48" s="401" t="s">
        <v>63</v>
      </c>
      <c r="AB48" s="402"/>
      <c r="AC48" s="402"/>
      <c r="AD48" s="402"/>
      <c r="AE48" s="402"/>
      <c r="AF48" s="402"/>
      <c r="AG48" s="403"/>
      <c r="AR48" s="89"/>
      <c r="BK48" s="1"/>
      <c r="BL48" s="10"/>
      <c r="BX48" s="1"/>
      <c r="BY48" s="444"/>
      <c r="BZ48" s="444"/>
      <c r="CA48" s="553"/>
      <c r="CB48" s="553"/>
      <c r="CC48" s="553"/>
      <c r="CD48" s="553"/>
      <c r="CE48" s="553"/>
      <c r="CF48" s="553"/>
      <c r="CG48" s="553"/>
    </row>
    <row r="49" spans="2:93" s="9" customFormat="1" ht="17.25" customHeight="1" thickBot="1" x14ac:dyDescent="0.35">
      <c r="B49" s="32"/>
      <c r="C49" s="73"/>
      <c r="D49" s="75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48"/>
      <c r="Y49" s="10"/>
      <c r="Z49" s="10"/>
      <c r="AA49" s="23"/>
      <c r="AB49" s="23"/>
      <c r="AC49" s="23"/>
      <c r="AD49" s="23"/>
      <c r="AE49" s="23"/>
      <c r="AF49" s="23"/>
      <c r="AG49" s="23"/>
      <c r="AR49" s="89"/>
      <c r="BK49"/>
    </row>
    <row r="50" spans="2:93" s="9" customFormat="1" ht="17.25" customHeight="1" thickBot="1" x14ac:dyDescent="0.35">
      <c r="B50" s="32"/>
      <c r="C50" s="73"/>
      <c r="D50" s="75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399">
        <v>3</v>
      </c>
      <c r="P50" s="400"/>
      <c r="Q50" s="399" t="s">
        <v>54</v>
      </c>
      <c r="R50" s="412"/>
      <c r="S50" s="412"/>
      <c r="T50" s="412"/>
      <c r="U50" s="412"/>
      <c r="V50" s="412"/>
      <c r="W50" s="400"/>
      <c r="AR50" s="10"/>
      <c r="AS50" s="410">
        <v>9</v>
      </c>
      <c r="AT50" s="411"/>
      <c r="AU50" s="401" t="s">
        <v>63</v>
      </c>
      <c r="AV50" s="402"/>
      <c r="AW50" s="402"/>
      <c r="AX50" s="402"/>
      <c r="AY50" s="402"/>
      <c r="AZ50" s="403"/>
      <c r="BK50"/>
    </row>
    <row r="51" spans="2:93" s="9" customFormat="1" ht="17.25" customHeight="1" x14ac:dyDescent="0.3">
      <c r="B51" s="32"/>
      <c r="C51" s="75"/>
      <c r="D51" s="75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AR51" s="89"/>
      <c r="BK51"/>
    </row>
    <row r="52" spans="2:93" s="9" customFormat="1" ht="17.25" customHeight="1" x14ac:dyDescent="0.3">
      <c r="B52" s="32"/>
      <c r="C52" s="75"/>
      <c r="D52" s="75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AR52" s="89"/>
      <c r="BK52"/>
    </row>
    <row r="53" spans="2:93" s="9" customFormat="1" ht="17.25" customHeight="1" thickBot="1" x14ac:dyDescent="0.35">
      <c r="B53" s="32"/>
      <c r="C53" s="75"/>
      <c r="D53" s="555"/>
      <c r="E53" s="147"/>
      <c r="F53" s="180"/>
      <c r="G53" s="180"/>
      <c r="H53" s="180"/>
      <c r="I53" s="180"/>
      <c r="J53" s="180"/>
      <c r="K53" s="180"/>
      <c r="L53" s="180"/>
      <c r="M53" s="180"/>
      <c r="N53" s="180"/>
      <c r="O53" s="177"/>
      <c r="P53" s="177"/>
      <c r="Q53" s="177"/>
      <c r="R53" s="177"/>
      <c r="S53" s="177"/>
      <c r="T53" s="177"/>
      <c r="U53" s="177"/>
      <c r="V53" s="177"/>
      <c r="W53" s="177"/>
      <c r="AH53" s="10"/>
      <c r="AI53" s="150"/>
      <c r="AJ53" s="150"/>
      <c r="AK53" s="151"/>
      <c r="AL53" s="151"/>
      <c r="AM53" s="151"/>
      <c r="AN53" s="151"/>
      <c r="AO53" s="151"/>
      <c r="AP53" s="151"/>
      <c r="AQ53" s="151"/>
      <c r="AR53" s="171"/>
      <c r="AS53"/>
      <c r="AT53"/>
      <c r="AU53"/>
      <c r="AV53"/>
      <c r="AW53"/>
      <c r="AX53"/>
      <c r="AY53"/>
      <c r="AZ53"/>
      <c r="BJ53"/>
      <c r="BK53"/>
    </row>
    <row r="54" spans="2:93" s="9" customFormat="1" ht="17.25" customHeight="1" thickBot="1" x14ac:dyDescent="0.35">
      <c r="B54" s="32"/>
      <c r="C54" s="75"/>
      <c r="D54" s="555"/>
      <c r="E54" s="147"/>
      <c r="F54" s="180"/>
      <c r="G54" s="180"/>
      <c r="H54" s="180"/>
      <c r="I54" s="180"/>
      <c r="J54" s="180"/>
      <c r="K54" s="180"/>
      <c r="L54" s="180"/>
      <c r="M54" s="180"/>
      <c r="N54" s="180"/>
      <c r="O54" s="399">
        <v>5</v>
      </c>
      <c r="P54" s="400"/>
      <c r="Q54" s="401" t="s">
        <v>60</v>
      </c>
      <c r="R54" s="402"/>
      <c r="S54" s="402"/>
      <c r="T54" s="402"/>
      <c r="U54" s="402"/>
      <c r="V54" s="402"/>
      <c r="W54" s="403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71"/>
      <c r="AS54"/>
      <c r="AT54"/>
      <c r="AU54"/>
      <c r="AV54"/>
      <c r="AW54"/>
      <c r="AX54"/>
      <c r="AY54"/>
      <c r="AZ54"/>
      <c r="BJ54"/>
      <c r="BK54"/>
    </row>
    <row r="55" spans="2:93" s="9" customFormat="1" ht="17.25" customHeight="1" thickBot="1" x14ac:dyDescent="0.35">
      <c r="B55" s="32"/>
      <c r="C55" s="75"/>
      <c r="D55" s="554"/>
      <c r="E55" s="147"/>
      <c r="F55" s="180"/>
      <c r="G55" s="180"/>
      <c r="H55" s="180"/>
      <c r="I55" s="180"/>
      <c r="J55" s="180"/>
      <c r="K55" s="180"/>
      <c r="L55" s="180"/>
      <c r="M55" s="180"/>
      <c r="N55" s="180"/>
      <c r="O55" s="177"/>
      <c r="P55" s="177"/>
      <c r="Q55" s="177"/>
      <c r="R55" s="177"/>
      <c r="S55" s="177"/>
      <c r="T55" s="177"/>
      <c r="U55" s="177"/>
      <c r="V55" s="177"/>
      <c r="W55" s="177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56"/>
      <c r="AR55" s="172"/>
      <c r="AS55"/>
      <c r="AT55"/>
      <c r="AU55"/>
      <c r="AV55"/>
      <c r="AW55"/>
      <c r="AX55"/>
      <c r="AY55"/>
      <c r="AZ55"/>
      <c r="BJ55"/>
      <c r="BK55"/>
    </row>
    <row r="56" spans="2:93" s="9" customFormat="1" ht="17.25" customHeight="1" thickBot="1" x14ac:dyDescent="0.35">
      <c r="B56" s="32"/>
      <c r="C56" s="75"/>
      <c r="D56" s="554"/>
      <c r="E56" s="147"/>
      <c r="F56" s="180"/>
      <c r="G56" s="180"/>
      <c r="H56" s="180"/>
      <c r="I56" s="180"/>
      <c r="J56" s="180"/>
      <c r="K56" s="180"/>
      <c r="L56" s="180"/>
      <c r="M56" s="180"/>
      <c r="N56" s="180"/>
      <c r="O56" s="177"/>
      <c r="P56" s="177"/>
      <c r="Q56" s="177"/>
      <c r="R56" s="177"/>
      <c r="S56" s="177"/>
      <c r="T56" s="177"/>
      <c r="U56" s="177"/>
      <c r="V56" s="177"/>
      <c r="W56" s="177"/>
      <c r="AI56" s="408">
        <v>4</v>
      </c>
      <c r="AJ56" s="409"/>
      <c r="AK56" s="401" t="s">
        <v>64</v>
      </c>
      <c r="AL56" s="402"/>
      <c r="AM56" s="402"/>
      <c r="AN56" s="402"/>
      <c r="AO56" s="402"/>
      <c r="AP56" s="402"/>
      <c r="AQ56" s="403"/>
      <c r="AR56" s="49"/>
      <c r="AS56"/>
      <c r="AT56"/>
      <c r="AU56"/>
      <c r="AV56"/>
      <c r="AW56"/>
      <c r="AX56"/>
      <c r="AY56"/>
      <c r="AZ56"/>
      <c r="BJ56"/>
      <c r="BK56"/>
    </row>
    <row r="57" spans="2:93" s="9" customFormat="1" ht="17.25" customHeight="1" thickBot="1" x14ac:dyDescent="0.35">
      <c r="B57" s="32"/>
      <c r="C57" s="75"/>
      <c r="D57" s="554"/>
      <c r="E57" s="147"/>
      <c r="F57" s="180"/>
      <c r="G57" s="180"/>
      <c r="H57" s="180"/>
      <c r="I57" s="180"/>
      <c r="J57" s="180"/>
      <c r="K57" s="180"/>
      <c r="L57" s="180"/>
      <c r="M57" s="180"/>
      <c r="N57" s="180"/>
      <c r="O57" s="177"/>
      <c r="P57" s="177"/>
      <c r="Q57" s="177"/>
      <c r="R57" s="177"/>
      <c r="S57" s="177"/>
      <c r="T57" s="177"/>
      <c r="U57" s="177"/>
      <c r="V57" s="177"/>
      <c r="W57" s="177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214"/>
      <c r="AR57" s="49"/>
      <c r="AS57"/>
      <c r="AT57"/>
      <c r="AU57"/>
      <c r="AV57"/>
      <c r="AW57"/>
      <c r="AX57"/>
      <c r="AY57"/>
      <c r="AZ57"/>
      <c r="BJ57"/>
      <c r="BK57"/>
    </row>
    <row r="58" spans="2:93" s="9" customFormat="1" ht="17.25" customHeight="1" thickBot="1" x14ac:dyDescent="0.35">
      <c r="B58" s="32"/>
      <c r="C58" s="75"/>
      <c r="D58" s="554"/>
      <c r="E58" s="147"/>
      <c r="F58" s="180"/>
      <c r="G58" s="180"/>
      <c r="H58" s="180"/>
      <c r="I58" s="180"/>
      <c r="J58" s="180"/>
      <c r="K58" s="180"/>
      <c r="L58" s="180"/>
      <c r="M58" s="180"/>
      <c r="N58" s="180"/>
      <c r="O58" s="399">
        <v>4</v>
      </c>
      <c r="P58" s="400"/>
      <c r="Q58" s="401" t="s">
        <v>64</v>
      </c>
      <c r="R58" s="402"/>
      <c r="S58" s="402"/>
      <c r="T58" s="402"/>
      <c r="U58" s="402"/>
      <c r="V58" s="402"/>
      <c r="W58" s="403"/>
      <c r="AH58" s="1"/>
      <c r="AI58" s="1"/>
      <c r="AJ58" s="34"/>
      <c r="AK58" s="34"/>
      <c r="AL58" s="34"/>
      <c r="AM58" s="34"/>
      <c r="AN58" s="34"/>
      <c r="AO58" s="38"/>
      <c r="AP58" s="38"/>
      <c r="AQ58" s="10"/>
      <c r="AR58" s="49"/>
      <c r="AS58"/>
      <c r="AT58"/>
      <c r="AU58"/>
      <c r="AV58"/>
      <c r="AW58"/>
      <c r="AX58"/>
      <c r="AY58"/>
      <c r="AZ58"/>
      <c r="BJ58"/>
      <c r="BK58"/>
    </row>
    <row r="59" spans="2:93" s="9" customFormat="1" ht="17.25" customHeight="1" x14ac:dyDescent="0.25">
      <c r="B59" s="32"/>
      <c r="C59" s="75"/>
      <c r="D59" s="164"/>
      <c r="E59" s="165"/>
      <c r="F59" s="165"/>
      <c r="G59" s="166"/>
      <c r="H59" s="166"/>
      <c r="I59" s="167"/>
      <c r="J59" s="167"/>
      <c r="K59" s="166"/>
      <c r="L59" s="166"/>
      <c r="M59" s="168"/>
      <c r="N59" s="168"/>
      <c r="O59"/>
      <c r="P59"/>
      <c r="Q59"/>
      <c r="R59"/>
      <c r="S59"/>
      <c r="T59"/>
      <c r="U59"/>
      <c r="V59"/>
      <c r="W59"/>
      <c r="AG59" s="1"/>
      <c r="AQ59" s="1"/>
      <c r="AR59" s="91"/>
      <c r="AS59" s="91"/>
      <c r="AT59" s="34"/>
      <c r="AU59" s="34"/>
      <c r="AV59" s="34"/>
      <c r="AW59" s="34"/>
      <c r="AX59" s="34"/>
      <c r="AY59" s="34"/>
      <c r="AZ59" s="34"/>
      <c r="BA59" s="49"/>
      <c r="BB59"/>
      <c r="BC59"/>
      <c r="BD59"/>
      <c r="BE59"/>
      <c r="BF59"/>
      <c r="BG59"/>
      <c r="BH59"/>
      <c r="BI59"/>
      <c r="BJ59"/>
      <c r="BK59"/>
    </row>
    <row r="60" spans="2:93" s="9" customFormat="1" ht="16.5" customHeight="1" thickBot="1" x14ac:dyDescent="0.3">
      <c r="B60" s="32"/>
      <c r="C60" s="31"/>
      <c r="D60" s="31"/>
      <c r="E60" s="33"/>
      <c r="F60" s="33"/>
      <c r="G60" s="33"/>
      <c r="H60" s="33"/>
      <c r="I60" s="33"/>
      <c r="J60" s="33"/>
      <c r="K60" s="41"/>
      <c r="L60" s="41"/>
      <c r="M60" s="41"/>
      <c r="N60" s="41"/>
      <c r="O60" s="33"/>
      <c r="P60" s="33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 s="34"/>
      <c r="AZ60" s="34"/>
      <c r="BA60" s="34"/>
      <c r="BB60" s="34"/>
      <c r="BC60" s="34"/>
      <c r="BD60" s="34"/>
      <c r="BE60" s="34"/>
      <c r="BF60" s="38"/>
      <c r="BG60" s="38"/>
      <c r="BH60" s="38"/>
      <c r="BI60" s="38"/>
      <c r="BP60"/>
      <c r="BQ60"/>
      <c r="BR60"/>
      <c r="BS60"/>
      <c r="BT60"/>
      <c r="BU60"/>
      <c r="BV60"/>
      <c r="BW60"/>
      <c r="BX60"/>
    </row>
    <row r="61" spans="2:93" s="9" customFormat="1" ht="16.5" customHeight="1" thickBot="1" x14ac:dyDescent="0.3">
      <c r="B61" s="69"/>
      <c r="C61" s="216" t="s">
        <v>41</v>
      </c>
      <c r="D61" s="217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69"/>
      <c r="Q61" s="70"/>
      <c r="R61" s="70"/>
      <c r="S61" s="70"/>
      <c r="T61" s="70"/>
      <c r="U61" s="70"/>
      <c r="V61" s="70"/>
      <c r="W61" s="70"/>
      <c r="X61" s="70"/>
      <c r="Y61" s="70"/>
      <c r="Z61" s="70"/>
      <c r="AA61" s="7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  <c r="AM61" s="70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/>
      <c r="BQ61"/>
      <c r="BR61"/>
      <c r="BS61"/>
      <c r="BT61"/>
      <c r="BU61"/>
      <c r="BV61"/>
      <c r="BW61"/>
      <c r="BX61"/>
    </row>
    <row r="62" spans="2:93" s="9" customFormat="1" ht="16.5" customHeight="1" x14ac:dyDescent="0.25">
      <c r="B62" s="471" t="s">
        <v>0</v>
      </c>
      <c r="C62" s="608" t="s">
        <v>16</v>
      </c>
      <c r="D62" s="610" t="s">
        <v>1</v>
      </c>
      <c r="E62" s="426" t="s">
        <v>2</v>
      </c>
      <c r="F62" s="427"/>
      <c r="G62" s="427"/>
      <c r="H62" s="428"/>
      <c r="I62" s="429"/>
      <c r="J62" s="233" t="s">
        <v>14</v>
      </c>
      <c r="K62" s="230" t="s">
        <v>3</v>
      </c>
      <c r="L62" s="231"/>
      <c r="M62" s="231"/>
      <c r="N62" s="231"/>
      <c r="O62" s="232"/>
      <c r="P62" s="233" t="s">
        <v>14</v>
      </c>
      <c r="Q62" s="230" t="s">
        <v>4</v>
      </c>
      <c r="R62" s="231"/>
      <c r="S62" s="231"/>
      <c r="T62" s="231"/>
      <c r="U62" s="232"/>
      <c r="V62" s="233" t="s">
        <v>14</v>
      </c>
      <c r="W62" s="426" t="s">
        <v>5</v>
      </c>
      <c r="X62" s="427"/>
      <c r="Y62" s="427"/>
      <c r="Z62" s="428"/>
      <c r="AA62" s="429"/>
      <c r="AB62" s="233" t="s">
        <v>14</v>
      </c>
      <c r="AC62" s="426" t="s">
        <v>6</v>
      </c>
      <c r="AD62" s="427"/>
      <c r="AE62" s="427"/>
      <c r="AF62" s="428"/>
      <c r="AG62" s="429"/>
      <c r="AH62" s="233" t="s">
        <v>14</v>
      </c>
      <c r="AI62" s="463" t="s">
        <v>21</v>
      </c>
      <c r="AJ62" s="235" t="s">
        <v>22</v>
      </c>
      <c r="AK62" s="465" t="s">
        <v>7</v>
      </c>
      <c r="AL62" s="467" t="s">
        <v>40</v>
      </c>
      <c r="AM62" s="468"/>
      <c r="AN62"/>
      <c r="AO62"/>
      <c r="AP62"/>
      <c r="AQ62"/>
      <c r="AR62"/>
      <c r="BB62" s="45"/>
      <c r="BC62" s="44"/>
      <c r="BD62" s="44"/>
      <c r="BE62"/>
      <c r="BF62"/>
      <c r="BG62"/>
      <c r="BH62"/>
      <c r="BI62"/>
      <c r="BJ62"/>
      <c r="BK62"/>
      <c r="BL62" s="23"/>
      <c r="BM62" s="23"/>
      <c r="BN62" s="136"/>
      <c r="BO62" s="136"/>
      <c r="BP62" s="147"/>
      <c r="BQ62" s="148"/>
      <c r="BR62" s="136"/>
      <c r="BS62" s="86"/>
      <c r="BT62" s="86"/>
      <c r="BU62" s="23"/>
      <c r="BV62" s="23"/>
      <c r="BW62" s="131"/>
    </row>
    <row r="63" spans="2:93" s="9" customFormat="1" ht="16.5" customHeight="1" thickBot="1" x14ac:dyDescent="0.3">
      <c r="B63" s="446"/>
      <c r="C63" s="609"/>
      <c r="D63" s="611"/>
      <c r="E63" s="24" t="s">
        <v>44</v>
      </c>
      <c r="F63" s="430" t="s">
        <v>42</v>
      </c>
      <c r="G63" s="431"/>
      <c r="H63" s="432"/>
      <c r="I63" s="26" t="s">
        <v>43</v>
      </c>
      <c r="J63" s="425"/>
      <c r="K63" s="24" t="s">
        <v>44</v>
      </c>
      <c r="L63" s="430" t="s">
        <v>42</v>
      </c>
      <c r="M63" s="431"/>
      <c r="N63" s="432"/>
      <c r="O63" s="26" t="s">
        <v>43</v>
      </c>
      <c r="P63" s="425"/>
      <c r="Q63" s="24" t="s">
        <v>44</v>
      </c>
      <c r="R63" s="430" t="s">
        <v>42</v>
      </c>
      <c r="S63" s="431"/>
      <c r="T63" s="432"/>
      <c r="U63" s="26" t="s">
        <v>43</v>
      </c>
      <c r="V63" s="425"/>
      <c r="W63" s="24" t="s">
        <v>44</v>
      </c>
      <c r="X63" s="430" t="s">
        <v>42</v>
      </c>
      <c r="Y63" s="431"/>
      <c r="Z63" s="432"/>
      <c r="AA63" s="26" t="s">
        <v>43</v>
      </c>
      <c r="AB63" s="425"/>
      <c r="AC63" s="24" t="s">
        <v>44</v>
      </c>
      <c r="AD63" s="430" t="s">
        <v>42</v>
      </c>
      <c r="AE63" s="431"/>
      <c r="AF63" s="432"/>
      <c r="AG63" s="26" t="s">
        <v>43</v>
      </c>
      <c r="AH63" s="425"/>
      <c r="AI63" s="464"/>
      <c r="AJ63" s="264"/>
      <c r="AK63" s="466"/>
      <c r="AL63" s="469"/>
      <c r="AM63" s="470"/>
      <c r="AN63"/>
      <c r="AO63"/>
      <c r="AP63"/>
      <c r="AQ63"/>
      <c r="AR63"/>
      <c r="BL63" s="23"/>
      <c r="BM63" s="10"/>
      <c r="BN63" s="10"/>
      <c r="BO63" s="10"/>
      <c r="BP63" s="10"/>
      <c r="BQ63" s="10"/>
      <c r="BR63" s="10"/>
      <c r="BS63" s="10"/>
      <c r="BT63" s="10"/>
      <c r="BU63" s="10"/>
      <c r="BV63" s="23"/>
      <c r="BW63" s="155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</row>
    <row r="64" spans="2:93" s="9" customFormat="1" ht="16.5" customHeight="1" x14ac:dyDescent="0.25">
      <c r="B64" s="452">
        <v>1</v>
      </c>
      <c r="C64" s="482" t="s">
        <v>46</v>
      </c>
      <c r="D64" s="505" t="s">
        <v>48</v>
      </c>
      <c r="E64" s="59">
        <v>8</v>
      </c>
      <c r="F64" s="57">
        <v>10</v>
      </c>
      <c r="G64" s="57">
        <v>6</v>
      </c>
      <c r="H64" s="58">
        <v>0</v>
      </c>
      <c r="I64" s="58">
        <v>10</v>
      </c>
      <c r="J64" s="415">
        <f>E65</f>
        <v>34</v>
      </c>
      <c r="K64" s="59">
        <v>8</v>
      </c>
      <c r="L64" s="57">
        <v>8</v>
      </c>
      <c r="M64" s="57">
        <v>6</v>
      </c>
      <c r="N64" s="58">
        <v>6</v>
      </c>
      <c r="O64" s="58">
        <v>6</v>
      </c>
      <c r="P64" s="415">
        <f>SUM(J64,K65)</f>
        <v>68</v>
      </c>
      <c r="Q64" s="59">
        <v>10</v>
      </c>
      <c r="R64" s="57">
        <v>10</v>
      </c>
      <c r="S64" s="57">
        <v>10</v>
      </c>
      <c r="T64" s="58">
        <v>10</v>
      </c>
      <c r="U64" s="58">
        <v>10</v>
      </c>
      <c r="V64" s="415">
        <f>SUM(P64,Q65)</f>
        <v>118</v>
      </c>
      <c r="W64" s="59">
        <v>8</v>
      </c>
      <c r="X64" s="57">
        <v>8</v>
      </c>
      <c r="Y64" s="57">
        <v>8</v>
      </c>
      <c r="Z64" s="58">
        <v>8</v>
      </c>
      <c r="AA64" s="58">
        <v>10</v>
      </c>
      <c r="AB64" s="415">
        <f>SUM(V64,W65)</f>
        <v>160</v>
      </c>
      <c r="AC64" s="59">
        <v>8</v>
      </c>
      <c r="AD64" s="57">
        <v>10</v>
      </c>
      <c r="AE64" s="57">
        <v>10</v>
      </c>
      <c r="AF64" s="58">
        <v>6</v>
      </c>
      <c r="AG64" s="58">
        <v>10</v>
      </c>
      <c r="AH64" s="416">
        <f>SUM(AB64,AC65)</f>
        <v>204</v>
      </c>
      <c r="AI64" s="453">
        <f>COUNTIF(E64:I64,"=10")+COUNTIF(K64:O64,"=10")+COUNTIF(Q64:U64,"=10")+COUNTIF(W64:AA64,"=10")+COUNTIF(AC64:AG64,"=10")</f>
        <v>11</v>
      </c>
      <c r="AJ64" s="455">
        <f>COUNTIF(E64:I64,"=8")+COUNTIF(K64:O64,"=8")+COUNTIF(Q64:U64,"=8")+COUNTIF(W64:AA64,"=8")+COUNTIF(AC64:AG64,"=8")</f>
        <v>8</v>
      </c>
      <c r="AK64" s="457">
        <f>AH64</f>
        <v>204</v>
      </c>
      <c r="AL64" s="459" t="s">
        <v>86</v>
      </c>
      <c r="AM64" s="460"/>
      <c r="AN64"/>
      <c r="AO64"/>
      <c r="AP64"/>
      <c r="AQ64"/>
      <c r="AR64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23"/>
      <c r="BW64" s="155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</row>
    <row r="65" spans="2:93" s="9" customFormat="1" ht="16.5" customHeight="1" x14ac:dyDescent="0.25">
      <c r="B65" s="269"/>
      <c r="C65" s="483"/>
      <c r="D65" s="506"/>
      <c r="E65" s="268">
        <f>SUM(E64:I64)</f>
        <v>34</v>
      </c>
      <c r="F65" s="266"/>
      <c r="G65" s="266"/>
      <c r="H65" s="266"/>
      <c r="I65" s="267"/>
      <c r="J65" s="259"/>
      <c r="K65" s="268">
        <f>SUM(K64:O64)</f>
        <v>34</v>
      </c>
      <c r="L65" s="266"/>
      <c r="M65" s="266"/>
      <c r="N65" s="266"/>
      <c r="O65" s="267"/>
      <c r="P65" s="259"/>
      <c r="Q65" s="268">
        <f>SUM(Q64:U64)</f>
        <v>50</v>
      </c>
      <c r="R65" s="266"/>
      <c r="S65" s="266"/>
      <c r="T65" s="266"/>
      <c r="U65" s="267"/>
      <c r="V65" s="259"/>
      <c r="W65" s="268">
        <f>SUM(W64:AA64)</f>
        <v>42</v>
      </c>
      <c r="X65" s="266"/>
      <c r="Y65" s="266"/>
      <c r="Z65" s="266"/>
      <c r="AA65" s="267"/>
      <c r="AB65" s="259"/>
      <c r="AC65" s="268">
        <f>SUM(AC64:AG64)</f>
        <v>44</v>
      </c>
      <c r="AD65" s="266"/>
      <c r="AE65" s="266"/>
      <c r="AF65" s="266"/>
      <c r="AG65" s="267"/>
      <c r="AH65" s="417"/>
      <c r="AI65" s="454"/>
      <c r="AJ65" s="456"/>
      <c r="AK65" s="458"/>
      <c r="AL65" s="461"/>
      <c r="AM65" s="462"/>
      <c r="AN65"/>
      <c r="AO65"/>
      <c r="AP65"/>
      <c r="AQ65"/>
      <c r="AR65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23"/>
      <c r="BW65" s="155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</row>
    <row r="66" spans="2:93" s="9" customFormat="1" ht="16.5" customHeight="1" x14ac:dyDescent="0.25">
      <c r="B66" s="279">
        <v>12</v>
      </c>
      <c r="C66" s="528" t="s">
        <v>50</v>
      </c>
      <c r="D66" s="486" t="s">
        <v>51</v>
      </c>
      <c r="E66" s="8">
        <v>10</v>
      </c>
      <c r="F66" s="6">
        <v>10</v>
      </c>
      <c r="G66" s="6">
        <v>8</v>
      </c>
      <c r="H66" s="7">
        <v>0</v>
      </c>
      <c r="I66" s="7">
        <v>4</v>
      </c>
      <c r="J66" s="270">
        <f>E67</f>
        <v>32</v>
      </c>
      <c r="K66" s="8">
        <v>4</v>
      </c>
      <c r="L66" s="6">
        <v>8</v>
      </c>
      <c r="M66" s="6">
        <v>0</v>
      </c>
      <c r="N66" s="7">
        <v>0</v>
      </c>
      <c r="O66" s="7">
        <v>8</v>
      </c>
      <c r="P66" s="270">
        <f>SUM(J66,K67)</f>
        <v>52</v>
      </c>
      <c r="Q66" s="8">
        <v>0</v>
      </c>
      <c r="R66" s="6">
        <v>10</v>
      </c>
      <c r="S66" s="6">
        <v>4</v>
      </c>
      <c r="T66" s="7">
        <v>4</v>
      </c>
      <c r="U66" s="7">
        <v>0</v>
      </c>
      <c r="V66" s="270">
        <f>SUM(P66,Q67)</f>
        <v>70</v>
      </c>
      <c r="W66" s="8">
        <v>6</v>
      </c>
      <c r="X66" s="6">
        <v>8</v>
      </c>
      <c r="Y66" s="6">
        <v>0</v>
      </c>
      <c r="Z66" s="7">
        <v>0</v>
      </c>
      <c r="AA66" s="7">
        <v>8</v>
      </c>
      <c r="AB66" s="270">
        <f>SUM(V66,W67)</f>
        <v>92</v>
      </c>
      <c r="AC66" s="8">
        <v>0</v>
      </c>
      <c r="AD66" s="6">
        <v>10</v>
      </c>
      <c r="AE66" s="6">
        <v>10</v>
      </c>
      <c r="AF66" s="7">
        <v>0</v>
      </c>
      <c r="AG66" s="7">
        <v>8</v>
      </c>
      <c r="AH66" s="492">
        <f>SUM(AB66,AC67)</f>
        <v>120</v>
      </c>
      <c r="AI66" s="477">
        <f>COUNTIF(E66:I66,"=10")+COUNTIF(K66:O66,"=10")+COUNTIF(Q66:U66,"=10")+COUNTIF(W66:AA66,"=10")+COUNTIF(AC66:AG66,"=10")</f>
        <v>5</v>
      </c>
      <c r="AJ66" s="478">
        <f>COUNTIF(E66:I66,"=8")+COUNTIF(K66:O66,"=8")+COUNTIF(Q66:U66,"=8")+COUNTIF(W66:AA66,"=8")+COUNTIF(AC66:AG66,"=8")</f>
        <v>6</v>
      </c>
      <c r="AK66" s="479">
        <f>AH66</f>
        <v>120</v>
      </c>
      <c r="AL66" s="480"/>
      <c r="AM66" s="481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23"/>
      <c r="BW66" s="155"/>
      <c r="BX66" s="155"/>
      <c r="BY66" s="153"/>
      <c r="BZ66" s="153"/>
      <c r="CA66" s="153"/>
      <c r="CB66" s="153"/>
      <c r="CC66" s="153"/>
      <c r="CD66" s="153"/>
      <c r="CE66" s="153"/>
      <c r="CF66" s="50"/>
      <c r="CG66" s="23"/>
      <c r="CH66" s="23"/>
      <c r="CI66" s="23"/>
      <c r="CJ66" s="23"/>
      <c r="CK66" s="23"/>
      <c r="CL66" s="23"/>
      <c r="CM66" s="23"/>
      <c r="CN66" s="23"/>
      <c r="CO66" s="23"/>
    </row>
    <row r="67" spans="2:93" s="9" customFormat="1" ht="16.5" customHeight="1" thickBot="1" x14ac:dyDescent="0.3">
      <c r="B67" s="446"/>
      <c r="C67" s="529"/>
      <c r="D67" s="491"/>
      <c r="E67" s="278">
        <f>SUM(E66:I66)</f>
        <v>32</v>
      </c>
      <c r="F67" s="276"/>
      <c r="G67" s="276"/>
      <c r="H67" s="276"/>
      <c r="I67" s="277"/>
      <c r="J67" s="271"/>
      <c r="K67" s="378">
        <f>SUM(K66:O66)</f>
        <v>20</v>
      </c>
      <c r="L67" s="379"/>
      <c r="M67" s="379"/>
      <c r="N67" s="379"/>
      <c r="O67" s="380"/>
      <c r="P67" s="271"/>
      <c r="Q67" s="378">
        <f>SUM(Q66:U66)</f>
        <v>18</v>
      </c>
      <c r="R67" s="379"/>
      <c r="S67" s="379"/>
      <c r="T67" s="379"/>
      <c r="U67" s="380"/>
      <c r="V67" s="271"/>
      <c r="W67" s="278">
        <f>SUM(W66:AA66)</f>
        <v>22</v>
      </c>
      <c r="X67" s="276"/>
      <c r="Y67" s="276"/>
      <c r="Z67" s="276"/>
      <c r="AA67" s="277"/>
      <c r="AB67" s="271"/>
      <c r="AC67" s="278">
        <f>SUM(AC66:AG66)</f>
        <v>28</v>
      </c>
      <c r="AD67" s="276"/>
      <c r="AE67" s="276"/>
      <c r="AF67" s="276"/>
      <c r="AG67" s="277"/>
      <c r="AH67" s="421"/>
      <c r="AI67" s="447"/>
      <c r="AJ67" s="448"/>
      <c r="AK67" s="449"/>
      <c r="AL67" s="450"/>
      <c r="AM67" s="451"/>
      <c r="BL67" s="10"/>
      <c r="BM67" s="10"/>
      <c r="BN67" s="10"/>
      <c r="BO67" s="23"/>
      <c r="BP67" s="23"/>
      <c r="BQ67" s="23"/>
      <c r="BR67" s="23"/>
      <c r="BS67" s="23"/>
      <c r="BT67" s="23"/>
      <c r="BU67" s="23"/>
      <c r="BV67" s="23"/>
      <c r="BW67" s="560"/>
      <c r="BX67" s="560"/>
      <c r="BY67" s="553"/>
      <c r="BZ67" s="553"/>
      <c r="CA67" s="553"/>
      <c r="CB67" s="553"/>
      <c r="CC67" s="553"/>
      <c r="CD67" s="553"/>
      <c r="CE67" s="553"/>
      <c r="CF67" s="50"/>
      <c r="CG67" s="23"/>
      <c r="CH67" s="23"/>
      <c r="CI67" s="23"/>
      <c r="CJ67" s="23"/>
      <c r="CK67" s="23"/>
      <c r="CL67" s="23"/>
      <c r="CM67" s="23"/>
      <c r="CN67" s="23"/>
      <c r="CO67" s="23"/>
    </row>
    <row r="68" spans="2:93" s="9" customFormat="1" ht="16.5" customHeight="1" x14ac:dyDescent="0.25">
      <c r="B68" s="452">
        <v>3</v>
      </c>
      <c r="C68" s="482" t="s">
        <v>54</v>
      </c>
      <c r="D68" s="484" t="s">
        <v>51</v>
      </c>
      <c r="E68" s="59">
        <v>8</v>
      </c>
      <c r="F68" s="57">
        <v>8</v>
      </c>
      <c r="G68" s="57">
        <v>0</v>
      </c>
      <c r="H68" s="58">
        <v>0</v>
      </c>
      <c r="I68" s="58">
        <v>6</v>
      </c>
      <c r="J68" s="415">
        <f>E69</f>
        <v>22</v>
      </c>
      <c r="K68" s="59">
        <v>6</v>
      </c>
      <c r="L68" s="57">
        <v>8</v>
      </c>
      <c r="M68" s="57">
        <v>0</v>
      </c>
      <c r="N68" s="58">
        <v>0</v>
      </c>
      <c r="O68" s="58">
        <v>6</v>
      </c>
      <c r="P68" s="415">
        <f>SUM(J68,K69)</f>
        <v>42</v>
      </c>
      <c r="Q68" s="59">
        <v>10</v>
      </c>
      <c r="R68" s="57">
        <v>10</v>
      </c>
      <c r="S68" s="57">
        <v>0</v>
      </c>
      <c r="T68" s="58">
        <v>0</v>
      </c>
      <c r="U68" s="58">
        <v>4</v>
      </c>
      <c r="V68" s="415">
        <f>SUM(P68,Q69)</f>
        <v>66</v>
      </c>
      <c r="W68" s="59">
        <v>10</v>
      </c>
      <c r="X68" s="57">
        <v>8</v>
      </c>
      <c r="Y68" s="57">
        <v>8</v>
      </c>
      <c r="Z68" s="58">
        <v>0</v>
      </c>
      <c r="AA68" s="58">
        <v>8</v>
      </c>
      <c r="AB68" s="415">
        <f>SUM(V68,W69)</f>
        <v>100</v>
      </c>
      <c r="AC68" s="59">
        <v>6</v>
      </c>
      <c r="AD68" s="57">
        <v>10</v>
      </c>
      <c r="AE68" s="57">
        <v>8</v>
      </c>
      <c r="AF68" s="58">
        <v>6</v>
      </c>
      <c r="AG68" s="58">
        <v>6</v>
      </c>
      <c r="AH68" s="416">
        <f>SUM(AB68,AC69)</f>
        <v>136</v>
      </c>
      <c r="AI68" s="453">
        <f>COUNTIF(E68:I68,"=10")+COUNTIF(K68:O68,"=10")+COUNTIF(Q68:U68,"=10")+COUNTIF(W68:AA68,"=10")+COUNTIF(AC68:AG68,"=10")</f>
        <v>4</v>
      </c>
      <c r="AJ68" s="455">
        <f>COUNTIF(E68:I68,"=8")+COUNTIF(K68:O68,"=8")+COUNTIF(Q68:U68,"=8")+COUNTIF(W68:AA68,"=8")+COUNTIF(AC68:AG68,"=8")</f>
        <v>7</v>
      </c>
      <c r="AK68" s="457">
        <f>AH68</f>
        <v>136</v>
      </c>
      <c r="AL68" s="459" t="s">
        <v>86</v>
      </c>
      <c r="AM68" s="460"/>
      <c r="BL68" s="10"/>
      <c r="BM68" s="10"/>
      <c r="BN68" s="10"/>
      <c r="BO68" s="23"/>
      <c r="BP68" s="23"/>
      <c r="BQ68" s="23"/>
      <c r="BR68" s="23"/>
      <c r="BS68" s="23"/>
      <c r="BT68" s="23"/>
      <c r="BU68" s="23"/>
      <c r="BV68" s="23"/>
      <c r="BW68" s="155"/>
      <c r="BX68" s="155"/>
      <c r="BY68" s="153"/>
      <c r="BZ68" s="153"/>
      <c r="CA68" s="153"/>
      <c r="CB68" s="153"/>
      <c r="CC68" s="153"/>
      <c r="CD68" s="153"/>
      <c r="CE68" s="153"/>
      <c r="CF68" s="50"/>
      <c r="CG68" s="23"/>
      <c r="CH68" s="23"/>
      <c r="CI68" s="23"/>
      <c r="CJ68" s="23"/>
      <c r="CK68" s="23"/>
      <c r="CL68" s="23"/>
      <c r="CM68" s="23"/>
      <c r="CN68" s="23"/>
      <c r="CO68" s="23"/>
    </row>
    <row r="69" spans="2:93" s="9" customFormat="1" ht="16.5" customHeight="1" x14ac:dyDescent="0.25">
      <c r="B69" s="269"/>
      <c r="C69" s="483"/>
      <c r="D69" s="485"/>
      <c r="E69" s="268">
        <f>SUM(E68:I68)</f>
        <v>22</v>
      </c>
      <c r="F69" s="266"/>
      <c r="G69" s="266"/>
      <c r="H69" s="266"/>
      <c r="I69" s="267"/>
      <c r="J69" s="259"/>
      <c r="K69" s="268">
        <f>SUM(K68:O68)</f>
        <v>20</v>
      </c>
      <c r="L69" s="266"/>
      <c r="M69" s="266"/>
      <c r="N69" s="266"/>
      <c r="O69" s="267"/>
      <c r="P69" s="259"/>
      <c r="Q69" s="268">
        <f>SUM(Q68:U68)</f>
        <v>24</v>
      </c>
      <c r="R69" s="266"/>
      <c r="S69" s="266"/>
      <c r="T69" s="266"/>
      <c r="U69" s="267"/>
      <c r="V69" s="259"/>
      <c r="W69" s="268">
        <f>SUM(W68:AA68)</f>
        <v>34</v>
      </c>
      <c r="X69" s="266"/>
      <c r="Y69" s="266"/>
      <c r="Z69" s="266"/>
      <c r="AA69" s="267"/>
      <c r="AB69" s="259"/>
      <c r="AC69" s="268">
        <f>SUM(AC68:AG68)</f>
        <v>36</v>
      </c>
      <c r="AD69" s="266"/>
      <c r="AE69" s="266"/>
      <c r="AF69" s="266"/>
      <c r="AG69" s="267"/>
      <c r="AH69" s="417"/>
      <c r="AI69" s="454"/>
      <c r="AJ69" s="456"/>
      <c r="AK69" s="458"/>
      <c r="AL69" s="461"/>
      <c r="AM69" s="462"/>
      <c r="BL69" s="10"/>
      <c r="BM69" s="444"/>
      <c r="BN69" s="444"/>
      <c r="BO69" s="551"/>
      <c r="BP69" s="552"/>
      <c r="BQ69" s="552"/>
      <c r="BR69" s="552"/>
      <c r="BS69" s="552"/>
      <c r="BT69" s="552"/>
      <c r="BU69" s="552"/>
      <c r="BV69" s="23"/>
      <c r="BW69" s="444"/>
      <c r="BX69" s="444"/>
      <c r="BY69" s="475"/>
      <c r="BZ69" s="475"/>
      <c r="CA69" s="475"/>
      <c r="CB69" s="475"/>
      <c r="CC69" s="475"/>
      <c r="CD69" s="475"/>
      <c r="CE69" s="475"/>
      <c r="CF69" s="50"/>
      <c r="CG69" s="23"/>
      <c r="CH69" s="23"/>
      <c r="CI69" s="23"/>
      <c r="CJ69" s="23"/>
      <c r="CK69" s="23"/>
      <c r="CL69" s="23"/>
      <c r="CM69" s="23"/>
      <c r="CN69" s="23"/>
      <c r="CO69" s="23"/>
    </row>
    <row r="70" spans="2:93" s="9" customFormat="1" ht="16.5" customHeight="1" x14ac:dyDescent="0.25">
      <c r="B70" s="279">
        <v>10</v>
      </c>
      <c r="C70" s="487" t="s">
        <v>45</v>
      </c>
      <c r="D70" s="490" t="s">
        <v>47</v>
      </c>
      <c r="E70" s="8">
        <v>8</v>
      </c>
      <c r="F70" s="6">
        <v>4</v>
      </c>
      <c r="G70" s="6">
        <v>0</v>
      </c>
      <c r="H70" s="7">
        <v>0</v>
      </c>
      <c r="I70" s="7">
        <v>10</v>
      </c>
      <c r="J70" s="270">
        <f>E71</f>
        <v>22</v>
      </c>
      <c r="K70" s="8">
        <v>10</v>
      </c>
      <c r="L70" s="6">
        <v>4</v>
      </c>
      <c r="M70" s="6">
        <v>0</v>
      </c>
      <c r="N70" s="7">
        <v>0</v>
      </c>
      <c r="O70" s="7">
        <v>4</v>
      </c>
      <c r="P70" s="270">
        <f>SUM(J70,K71)</f>
        <v>40</v>
      </c>
      <c r="Q70" s="8">
        <v>10</v>
      </c>
      <c r="R70" s="6">
        <v>10</v>
      </c>
      <c r="S70" s="6">
        <v>4</v>
      </c>
      <c r="T70" s="7">
        <v>0</v>
      </c>
      <c r="U70" s="7">
        <v>6</v>
      </c>
      <c r="V70" s="270">
        <f>SUM(P70,Q71)</f>
        <v>70</v>
      </c>
      <c r="W70" s="8">
        <v>8</v>
      </c>
      <c r="X70" s="6">
        <v>8</v>
      </c>
      <c r="Y70" s="6">
        <v>4</v>
      </c>
      <c r="Z70" s="7">
        <v>0</v>
      </c>
      <c r="AA70" s="7">
        <v>0</v>
      </c>
      <c r="AB70" s="270">
        <f>SUM(V70,W71)</f>
        <v>90</v>
      </c>
      <c r="AC70" s="8">
        <v>10</v>
      </c>
      <c r="AD70" s="6">
        <v>8</v>
      </c>
      <c r="AE70" s="6">
        <v>8</v>
      </c>
      <c r="AF70" s="7">
        <v>0</v>
      </c>
      <c r="AG70" s="7">
        <v>0</v>
      </c>
      <c r="AH70" s="492">
        <f>SUM(AB70,AC71)</f>
        <v>116</v>
      </c>
      <c r="AI70" s="477">
        <f>COUNTIF(E70:I70,"=10")+COUNTIF(K70:O70,"=10")+COUNTIF(Q70:U70,"=10")+COUNTIF(W70:AA70,"=10")+COUNTIF(AC70:AG70,"=10")</f>
        <v>5</v>
      </c>
      <c r="AJ70" s="478">
        <f>COUNTIF(E70:I70,"=8")+COUNTIF(K70:O70,"=8")+COUNTIF(Q70:U70,"=8")+COUNTIF(W70:AA70,"=8")+COUNTIF(AC70:AG70,"=8")</f>
        <v>5</v>
      </c>
      <c r="AK70" s="479">
        <f>AH70</f>
        <v>116</v>
      </c>
      <c r="AL70" s="480"/>
      <c r="AM70" s="481"/>
      <c r="BL70" s="10"/>
      <c r="BM70" s="10"/>
      <c r="BN70" s="10"/>
      <c r="BO70" s="23"/>
      <c r="BP70" s="23"/>
      <c r="BQ70" s="23"/>
      <c r="BR70" s="23"/>
      <c r="BS70" s="23"/>
      <c r="BT70" s="23"/>
      <c r="BU70" s="23"/>
      <c r="BV70" s="23"/>
      <c r="BW70" s="155"/>
      <c r="BX70" s="155"/>
      <c r="BY70" s="153"/>
      <c r="BZ70" s="153"/>
      <c r="CA70" s="153"/>
      <c r="CB70" s="153"/>
      <c r="CC70" s="153"/>
      <c r="CD70" s="153"/>
      <c r="CE70" s="153"/>
      <c r="CF70" s="50"/>
      <c r="CG70" s="23"/>
      <c r="CH70" s="23"/>
      <c r="CI70" s="23"/>
      <c r="CJ70" s="23"/>
      <c r="CK70" s="23"/>
      <c r="CL70" s="23"/>
      <c r="CM70" s="23"/>
      <c r="CN70" s="23"/>
      <c r="CO70" s="23"/>
    </row>
    <row r="71" spans="2:93" s="9" customFormat="1" ht="16.5" customHeight="1" thickBot="1" x14ac:dyDescent="0.3">
      <c r="B71" s="446"/>
      <c r="C71" s="488"/>
      <c r="D71" s="491"/>
      <c r="E71" s="378">
        <f>SUM(E70:I70)</f>
        <v>22</v>
      </c>
      <c r="F71" s="379"/>
      <c r="G71" s="379"/>
      <c r="H71" s="379"/>
      <c r="I71" s="380"/>
      <c r="J71" s="376"/>
      <c r="K71" s="378">
        <f>SUM(K70:O70)</f>
        <v>18</v>
      </c>
      <c r="L71" s="379"/>
      <c r="M71" s="379"/>
      <c r="N71" s="379"/>
      <c r="O71" s="380"/>
      <c r="P71" s="376"/>
      <c r="Q71" s="378">
        <f>SUM(Q70:U70)</f>
        <v>30</v>
      </c>
      <c r="R71" s="379"/>
      <c r="S71" s="379"/>
      <c r="T71" s="379"/>
      <c r="U71" s="380"/>
      <c r="V71" s="376"/>
      <c r="W71" s="378">
        <f>SUM(W70:AA70)</f>
        <v>20</v>
      </c>
      <c r="X71" s="379"/>
      <c r="Y71" s="379"/>
      <c r="Z71" s="379"/>
      <c r="AA71" s="380"/>
      <c r="AB71" s="376"/>
      <c r="AC71" s="378">
        <f>SUM(AC70:AG70)</f>
        <v>26</v>
      </c>
      <c r="AD71" s="379"/>
      <c r="AE71" s="379"/>
      <c r="AF71" s="379"/>
      <c r="AG71" s="380"/>
      <c r="AH71" s="420"/>
      <c r="AI71" s="436"/>
      <c r="AJ71" s="438"/>
      <c r="AK71" s="439"/>
      <c r="AL71" s="442"/>
      <c r="AM71" s="443"/>
      <c r="BL71" s="10"/>
      <c r="BM71" s="10"/>
      <c r="BN71" s="10"/>
      <c r="BO71" s="23"/>
      <c r="BP71" s="23"/>
      <c r="BQ71" s="23"/>
      <c r="BR71" s="23"/>
      <c r="BS71" s="23"/>
      <c r="BT71" s="23"/>
      <c r="BU71" s="23"/>
      <c r="BV71" s="23"/>
      <c r="BW71" s="155"/>
      <c r="BX71" s="155"/>
      <c r="BY71" s="153"/>
      <c r="BZ71" s="153"/>
      <c r="CA71" s="153"/>
      <c r="CB71" s="153"/>
      <c r="CC71" s="153"/>
      <c r="CD71" s="153"/>
      <c r="CE71" s="153"/>
      <c r="CF71" s="50"/>
      <c r="CG71" s="23"/>
      <c r="CH71" s="23"/>
      <c r="CI71" s="23"/>
      <c r="CJ71" s="23"/>
      <c r="CK71" s="23"/>
      <c r="CL71" s="23"/>
      <c r="CM71" s="23"/>
      <c r="CN71" s="23"/>
      <c r="CO71" s="23"/>
    </row>
    <row r="72" spans="2:93" s="9" customFormat="1" ht="16.5" customHeight="1" thickBot="1" x14ac:dyDescent="0.3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L72"/>
      <c r="AM72"/>
      <c r="AN72"/>
      <c r="AO72"/>
      <c r="AP72"/>
      <c r="AQ72"/>
      <c r="AR72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23"/>
      <c r="BW72" s="155"/>
      <c r="BX72" s="155"/>
      <c r="BY72" s="153"/>
      <c r="BZ72" s="153"/>
      <c r="CA72" s="153"/>
      <c r="CB72" s="153"/>
      <c r="CC72" s="153"/>
      <c r="CD72" s="153"/>
      <c r="CE72" s="153"/>
      <c r="CF72" s="50"/>
      <c r="CG72" s="23"/>
      <c r="CH72" s="23"/>
      <c r="CI72" s="23"/>
      <c r="CJ72" s="23"/>
      <c r="CK72" s="23"/>
      <c r="CL72" s="23"/>
      <c r="CM72" s="23"/>
      <c r="CN72" s="23"/>
      <c r="CO72" s="23"/>
    </row>
    <row r="73" spans="2:93" s="9" customFormat="1" ht="16.5" customHeight="1" thickBot="1" x14ac:dyDescent="0.3">
      <c r="B73" s="69"/>
      <c r="C73" s="216" t="s">
        <v>41</v>
      </c>
      <c r="D73" s="217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69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/>
      <c r="AB73" s="70"/>
      <c r="AC73" s="70"/>
      <c r="AD73" s="70"/>
      <c r="AE73" s="70"/>
      <c r="AF73" s="70"/>
      <c r="AG73" s="70"/>
      <c r="AH73" s="70"/>
      <c r="AI73" s="22"/>
      <c r="AJ73" s="22"/>
      <c r="AK73" s="22"/>
      <c r="AL73"/>
      <c r="AM73"/>
      <c r="AN73"/>
      <c r="AO73"/>
      <c r="AP73"/>
      <c r="AQ73"/>
      <c r="AR73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23"/>
      <c r="BW73" s="155"/>
      <c r="BX73" s="155"/>
      <c r="BY73" s="153"/>
      <c r="BZ73" s="153"/>
      <c r="CA73" s="153"/>
      <c r="CB73" s="153"/>
      <c r="CC73" s="153"/>
      <c r="CD73" s="153"/>
      <c r="CE73" s="153"/>
      <c r="CF73" s="50"/>
      <c r="CG73" s="23"/>
      <c r="CH73" s="23"/>
      <c r="CI73" s="23"/>
      <c r="CJ73" s="23"/>
      <c r="CK73" s="23"/>
      <c r="CL73" s="23"/>
      <c r="CM73" s="23"/>
      <c r="CN73" s="23"/>
      <c r="CO73" s="23"/>
    </row>
    <row r="74" spans="2:93" s="9" customFormat="1" ht="16.5" customHeight="1" x14ac:dyDescent="0.25">
      <c r="B74" s="471" t="s">
        <v>0</v>
      </c>
      <c r="C74" s="608" t="s">
        <v>16</v>
      </c>
      <c r="D74" s="610" t="s">
        <v>1</v>
      </c>
      <c r="E74" s="426" t="s">
        <v>2</v>
      </c>
      <c r="F74" s="427"/>
      <c r="G74" s="427"/>
      <c r="H74" s="428"/>
      <c r="I74" s="429"/>
      <c r="J74" s="233" t="s">
        <v>14</v>
      </c>
      <c r="K74" s="230" t="s">
        <v>3</v>
      </c>
      <c r="L74" s="231"/>
      <c r="M74" s="231"/>
      <c r="N74" s="231"/>
      <c r="O74" s="232"/>
      <c r="P74" s="233" t="s">
        <v>14</v>
      </c>
      <c r="Q74" s="230" t="s">
        <v>4</v>
      </c>
      <c r="R74" s="231"/>
      <c r="S74" s="231"/>
      <c r="T74" s="231"/>
      <c r="U74" s="232"/>
      <c r="V74" s="233" t="s">
        <v>14</v>
      </c>
      <c r="W74" s="426" t="s">
        <v>5</v>
      </c>
      <c r="X74" s="427"/>
      <c r="Y74" s="427"/>
      <c r="Z74" s="428"/>
      <c r="AA74" s="429"/>
      <c r="AB74" s="233" t="s">
        <v>14</v>
      </c>
      <c r="AC74" s="426" t="s">
        <v>6</v>
      </c>
      <c r="AD74" s="427"/>
      <c r="AE74" s="427"/>
      <c r="AF74" s="428"/>
      <c r="AG74" s="429"/>
      <c r="AH74" s="233" t="s">
        <v>14</v>
      </c>
      <c r="AI74" s="463" t="s">
        <v>21</v>
      </c>
      <c r="AJ74" s="235" t="s">
        <v>22</v>
      </c>
      <c r="AK74" s="228" t="s">
        <v>7</v>
      </c>
      <c r="AL74" s="467" t="s">
        <v>40</v>
      </c>
      <c r="AM74" s="468"/>
      <c r="AN74"/>
      <c r="AO74"/>
      <c r="AP74"/>
      <c r="AQ74"/>
      <c r="AR74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23"/>
      <c r="BW74" s="155"/>
      <c r="BX74" s="155"/>
      <c r="BY74" s="153"/>
      <c r="BZ74" s="153"/>
      <c r="CA74" s="153"/>
      <c r="CB74" s="153"/>
      <c r="CC74" s="153"/>
      <c r="CD74" s="153"/>
      <c r="CE74" s="153"/>
      <c r="CF74" s="50"/>
      <c r="CG74" s="23"/>
      <c r="CH74" s="23"/>
      <c r="CI74" s="23"/>
      <c r="CJ74" s="23"/>
      <c r="CK74" s="23"/>
      <c r="CL74" s="23"/>
      <c r="CM74" s="23"/>
      <c r="CN74" s="23"/>
      <c r="CO74" s="23"/>
    </row>
    <row r="75" spans="2:93" s="9" customFormat="1" ht="16.5" customHeight="1" thickBot="1" x14ac:dyDescent="0.3">
      <c r="B75" s="446"/>
      <c r="C75" s="609"/>
      <c r="D75" s="611"/>
      <c r="E75" s="24" t="s">
        <v>44</v>
      </c>
      <c r="F75" s="430" t="s">
        <v>42</v>
      </c>
      <c r="G75" s="431"/>
      <c r="H75" s="432"/>
      <c r="I75" s="26" t="s">
        <v>43</v>
      </c>
      <c r="J75" s="425"/>
      <c r="K75" s="24" t="s">
        <v>44</v>
      </c>
      <c r="L75" s="430" t="s">
        <v>42</v>
      </c>
      <c r="M75" s="431"/>
      <c r="N75" s="432"/>
      <c r="O75" s="26" t="s">
        <v>43</v>
      </c>
      <c r="P75" s="425"/>
      <c r="Q75" s="24" t="s">
        <v>44</v>
      </c>
      <c r="R75" s="430" t="s">
        <v>42</v>
      </c>
      <c r="S75" s="431"/>
      <c r="T75" s="432"/>
      <c r="U75" s="26" t="s">
        <v>43</v>
      </c>
      <c r="V75" s="425"/>
      <c r="W75" s="24" t="s">
        <v>44</v>
      </c>
      <c r="X75" s="430" t="s">
        <v>42</v>
      </c>
      <c r="Y75" s="431"/>
      <c r="Z75" s="432"/>
      <c r="AA75" s="26" t="s">
        <v>43</v>
      </c>
      <c r="AB75" s="425"/>
      <c r="AC75" s="24" t="s">
        <v>44</v>
      </c>
      <c r="AD75" s="430" t="s">
        <v>42</v>
      </c>
      <c r="AE75" s="431"/>
      <c r="AF75" s="432"/>
      <c r="AG75" s="26" t="s">
        <v>43</v>
      </c>
      <c r="AH75" s="425"/>
      <c r="AI75" s="464"/>
      <c r="AJ75" s="264"/>
      <c r="AK75" s="274"/>
      <c r="AL75" s="469"/>
      <c r="AM75" s="470"/>
      <c r="AN75"/>
      <c r="AO75"/>
      <c r="AP75"/>
      <c r="AQ75"/>
      <c r="AR75"/>
      <c r="BL75" s="10"/>
      <c r="BM75" s="10"/>
      <c r="BN75" s="10"/>
      <c r="BO75" s="23"/>
      <c r="BP75" s="23"/>
      <c r="BQ75" s="23"/>
      <c r="BR75" s="23"/>
      <c r="BS75" s="23"/>
      <c r="BT75" s="23"/>
      <c r="BU75" s="23"/>
      <c r="BV75" s="23"/>
      <c r="BW75" s="155"/>
      <c r="BX75" s="155"/>
      <c r="BY75" s="153"/>
      <c r="BZ75" s="153"/>
      <c r="CA75" s="153"/>
      <c r="CB75" s="153"/>
      <c r="CC75" s="153"/>
      <c r="CD75" s="153"/>
      <c r="CE75" s="153"/>
      <c r="CF75" s="444"/>
      <c r="CG75" s="444"/>
      <c r="CH75" s="475"/>
      <c r="CI75" s="475"/>
      <c r="CJ75" s="475"/>
      <c r="CK75" s="475"/>
      <c r="CL75" s="475"/>
      <c r="CM75" s="475"/>
      <c r="CN75" s="475"/>
      <c r="CO75" s="10"/>
    </row>
    <row r="76" spans="2:93" s="9" customFormat="1" ht="16.5" customHeight="1" x14ac:dyDescent="0.25">
      <c r="B76" s="452">
        <v>5</v>
      </c>
      <c r="C76" s="482" t="s">
        <v>60</v>
      </c>
      <c r="D76" s="484" t="s">
        <v>51</v>
      </c>
      <c r="E76" s="59">
        <v>10</v>
      </c>
      <c r="F76" s="57">
        <v>10</v>
      </c>
      <c r="G76" s="57">
        <v>0</v>
      </c>
      <c r="H76" s="58">
        <v>0</v>
      </c>
      <c r="I76" s="58">
        <v>6</v>
      </c>
      <c r="J76" s="415">
        <f>E77</f>
        <v>26</v>
      </c>
      <c r="K76" s="59">
        <v>10</v>
      </c>
      <c r="L76" s="57">
        <v>8</v>
      </c>
      <c r="M76" s="57">
        <v>0</v>
      </c>
      <c r="N76" s="58">
        <v>0</v>
      </c>
      <c r="O76" s="58">
        <v>10</v>
      </c>
      <c r="P76" s="415">
        <f>SUM(J76,K77)</f>
        <v>54</v>
      </c>
      <c r="Q76" s="59">
        <v>10</v>
      </c>
      <c r="R76" s="57">
        <v>10</v>
      </c>
      <c r="S76" s="57">
        <v>8</v>
      </c>
      <c r="T76" s="58">
        <v>0</v>
      </c>
      <c r="U76" s="58">
        <v>8</v>
      </c>
      <c r="V76" s="415">
        <f>SUM(P76,Q77)</f>
        <v>90</v>
      </c>
      <c r="W76" s="59">
        <v>8</v>
      </c>
      <c r="X76" s="57">
        <v>10</v>
      </c>
      <c r="Y76" s="57">
        <v>8</v>
      </c>
      <c r="Z76" s="58">
        <v>0</v>
      </c>
      <c r="AA76" s="58">
        <v>10</v>
      </c>
      <c r="AB76" s="415">
        <f>SUM(V76,W77)</f>
        <v>126</v>
      </c>
      <c r="AC76" s="59">
        <v>8</v>
      </c>
      <c r="AD76" s="57">
        <v>8</v>
      </c>
      <c r="AE76" s="57">
        <v>6</v>
      </c>
      <c r="AF76" s="58">
        <v>0</v>
      </c>
      <c r="AG76" s="58">
        <v>6</v>
      </c>
      <c r="AH76" s="416">
        <f>SUM(AB76,AC77)</f>
        <v>154</v>
      </c>
      <c r="AI76" s="453">
        <f>COUNTIF(E76:I76,"=10")+COUNTIF(K76:O76,"=10")+COUNTIF(Q76:U76,"=10")+COUNTIF(W76:AA76,"=10")+COUNTIF(AC76:AG76,"=10")</f>
        <v>8</v>
      </c>
      <c r="AJ76" s="455">
        <f>COUNTIF(E76:I76,"=8")+COUNTIF(K76:O76,"=8")+COUNTIF(Q76:U76,"=8")+COUNTIF(W76:AA76,"=8")+COUNTIF(AC76:AG76,"=8")</f>
        <v>7</v>
      </c>
      <c r="AK76" s="457">
        <f>AH76</f>
        <v>154</v>
      </c>
      <c r="AL76" s="459" t="s">
        <v>86</v>
      </c>
      <c r="AM76" s="460"/>
      <c r="AN76"/>
      <c r="AO76"/>
      <c r="AP76"/>
      <c r="AQ76"/>
      <c r="AR76"/>
      <c r="BC76" s="1"/>
      <c r="BD76" s="1"/>
      <c r="BE76" s="1"/>
      <c r="BF76" s="1"/>
      <c r="BG76" s="1"/>
      <c r="BH76" s="1"/>
      <c r="BI76" s="1"/>
      <c r="BJ76" s="1"/>
      <c r="BK76" s="1"/>
      <c r="BL76" s="10"/>
      <c r="BM76" s="10"/>
      <c r="BN76" s="10"/>
      <c r="BO76" s="23"/>
      <c r="BP76" s="23"/>
      <c r="BQ76" s="23"/>
      <c r="BR76" s="23"/>
      <c r="BS76" s="23"/>
      <c r="BT76" s="23"/>
      <c r="BU76" s="23"/>
      <c r="BV76" s="23"/>
      <c r="BW76" s="155"/>
      <c r="BX76" s="155"/>
      <c r="BY76" s="153"/>
      <c r="BZ76" s="153"/>
      <c r="CA76" s="153"/>
      <c r="CB76" s="153"/>
      <c r="CC76" s="153"/>
      <c r="CD76" s="153"/>
      <c r="CE76" s="153"/>
      <c r="CF76" s="23"/>
      <c r="CG76" s="23"/>
      <c r="CH76" s="23"/>
      <c r="CI76" s="23"/>
      <c r="CJ76" s="23"/>
      <c r="CK76" s="23"/>
      <c r="CL76" s="23"/>
      <c r="CM76" s="23"/>
      <c r="CN76" s="23"/>
      <c r="CO76" s="10"/>
    </row>
    <row r="77" spans="2:93" s="9" customFormat="1" ht="16.5" customHeight="1" x14ac:dyDescent="0.25">
      <c r="B77" s="269"/>
      <c r="C77" s="483"/>
      <c r="D77" s="485"/>
      <c r="E77" s="268">
        <f>SUM(E76:I76)</f>
        <v>26</v>
      </c>
      <c r="F77" s="266"/>
      <c r="G77" s="266"/>
      <c r="H77" s="266"/>
      <c r="I77" s="267"/>
      <c r="J77" s="259"/>
      <c r="K77" s="268">
        <f>SUM(K76:O76)</f>
        <v>28</v>
      </c>
      <c r="L77" s="266"/>
      <c r="M77" s="266"/>
      <c r="N77" s="266"/>
      <c r="O77" s="267"/>
      <c r="P77" s="259"/>
      <c r="Q77" s="268">
        <f>SUM(Q76:U76)</f>
        <v>36</v>
      </c>
      <c r="R77" s="266"/>
      <c r="S77" s="266"/>
      <c r="T77" s="266"/>
      <c r="U77" s="267"/>
      <c r="V77" s="259"/>
      <c r="W77" s="268">
        <f>SUM(W76:AA76)</f>
        <v>36</v>
      </c>
      <c r="X77" s="266"/>
      <c r="Y77" s="266"/>
      <c r="Z77" s="266"/>
      <c r="AA77" s="267"/>
      <c r="AB77" s="259"/>
      <c r="AC77" s="268">
        <f>SUM(AC76:AG76)</f>
        <v>28</v>
      </c>
      <c r="AD77" s="266"/>
      <c r="AE77" s="266"/>
      <c r="AF77" s="266"/>
      <c r="AG77" s="267"/>
      <c r="AH77" s="417"/>
      <c r="AI77" s="454"/>
      <c r="AJ77" s="456"/>
      <c r="AK77" s="458"/>
      <c r="AL77" s="461"/>
      <c r="AM77" s="462"/>
      <c r="AN77"/>
      <c r="AO77"/>
      <c r="AP77"/>
      <c r="AQ77"/>
      <c r="AR77"/>
      <c r="BC77" s="91"/>
      <c r="BD77" s="91"/>
      <c r="BE77" s="92"/>
      <c r="BF77" s="92"/>
      <c r="BG77" s="92"/>
      <c r="BH77" s="92"/>
      <c r="BI77" s="92"/>
      <c r="BJ77" s="92"/>
      <c r="BK77" s="92"/>
      <c r="BL77" s="10"/>
      <c r="BM77" s="10"/>
      <c r="BN77" s="10"/>
      <c r="BO77" s="23"/>
      <c r="BP77" s="23"/>
      <c r="BQ77" s="23"/>
      <c r="BR77" s="23"/>
      <c r="BS77" s="23"/>
      <c r="BT77" s="23"/>
      <c r="BU77" s="23"/>
      <c r="BV77" s="23"/>
      <c r="BW77" s="444"/>
      <c r="BX77" s="444"/>
      <c r="BY77" s="445"/>
      <c r="BZ77" s="445"/>
      <c r="CA77" s="445"/>
      <c r="CB77" s="445"/>
      <c r="CC77" s="445"/>
      <c r="CD77" s="445"/>
      <c r="CE77" s="445"/>
      <c r="CF77" s="23"/>
      <c r="CG77" s="23"/>
      <c r="CH77" s="23"/>
      <c r="CI77" s="23"/>
      <c r="CJ77" s="23"/>
      <c r="CK77" s="23"/>
      <c r="CL77" s="23"/>
      <c r="CM77" s="23"/>
      <c r="CN77" s="23"/>
      <c r="CO77" s="10"/>
    </row>
    <row r="78" spans="2:93" s="9" customFormat="1" ht="16.5" customHeight="1" x14ac:dyDescent="0.25">
      <c r="B78" s="279">
        <v>8</v>
      </c>
      <c r="C78" s="489" t="s">
        <v>55</v>
      </c>
      <c r="D78" s="490" t="s">
        <v>51</v>
      </c>
      <c r="E78" s="8">
        <v>10</v>
      </c>
      <c r="F78" s="6">
        <v>10</v>
      </c>
      <c r="G78" s="6">
        <v>0</v>
      </c>
      <c r="H78" s="7">
        <v>0</v>
      </c>
      <c r="I78" s="7">
        <v>8</v>
      </c>
      <c r="J78" s="270">
        <f>E79</f>
        <v>28</v>
      </c>
      <c r="K78" s="8">
        <v>10</v>
      </c>
      <c r="L78" s="6">
        <v>10</v>
      </c>
      <c r="M78" s="6">
        <v>6</v>
      </c>
      <c r="N78" s="7">
        <v>4</v>
      </c>
      <c r="O78" s="7">
        <v>0</v>
      </c>
      <c r="P78" s="270">
        <f>SUM(J78,K79)</f>
        <v>58</v>
      </c>
      <c r="Q78" s="8">
        <v>10</v>
      </c>
      <c r="R78" s="6">
        <v>8</v>
      </c>
      <c r="S78" s="6">
        <v>8</v>
      </c>
      <c r="T78" s="7">
        <v>0</v>
      </c>
      <c r="U78" s="7">
        <v>0</v>
      </c>
      <c r="V78" s="270">
        <f>SUM(P78,Q79)</f>
        <v>84</v>
      </c>
      <c r="W78" s="8">
        <v>10</v>
      </c>
      <c r="X78" s="6">
        <v>10</v>
      </c>
      <c r="Y78" s="6">
        <v>6</v>
      </c>
      <c r="Z78" s="7">
        <v>0</v>
      </c>
      <c r="AA78" s="7">
        <v>6</v>
      </c>
      <c r="AB78" s="270">
        <f>SUM(V78,W79)</f>
        <v>116</v>
      </c>
      <c r="AC78" s="8">
        <v>6</v>
      </c>
      <c r="AD78" s="6">
        <v>8</v>
      </c>
      <c r="AE78" s="6">
        <v>6</v>
      </c>
      <c r="AF78" s="7">
        <v>0</v>
      </c>
      <c r="AG78" s="7">
        <v>6</v>
      </c>
      <c r="AH78" s="492">
        <f>SUM(AB78,AC79)</f>
        <v>142</v>
      </c>
      <c r="AI78" s="477">
        <f>COUNTIF(E78:I78,"=10")+COUNTIF(K78:O78,"=10")+COUNTIF(Q78:U78,"=10")+COUNTIF(W78:AA78,"=10")+COUNTIF(AC78:AG78,"=10")</f>
        <v>7</v>
      </c>
      <c r="AJ78" s="478">
        <f>COUNTIF(E78:I78,"=8")+COUNTIF(K78:O78,"=8")+COUNTIF(Q78:U78,"=8")+COUNTIF(W78:AA78,"=8")+COUNTIF(AC78:AG78,"=8")</f>
        <v>4</v>
      </c>
      <c r="AK78" s="479">
        <f>AH78</f>
        <v>142</v>
      </c>
      <c r="AL78" s="480"/>
      <c r="AM78" s="481"/>
      <c r="AN78"/>
      <c r="AO78"/>
      <c r="AP78"/>
      <c r="AQ78"/>
      <c r="AR78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23"/>
      <c r="BP78" s="23"/>
      <c r="BQ78" s="23"/>
      <c r="BR78" s="23"/>
      <c r="BS78" s="23"/>
      <c r="BT78" s="23"/>
      <c r="BU78" s="23"/>
      <c r="BV78" s="23"/>
      <c r="BW78" s="155"/>
      <c r="BX78" s="155"/>
      <c r="BY78" s="153"/>
      <c r="BZ78" s="153"/>
      <c r="CA78" s="153"/>
      <c r="CB78" s="153"/>
      <c r="CC78" s="153"/>
      <c r="CD78" s="153"/>
      <c r="CE78" s="153"/>
      <c r="CF78" s="23"/>
      <c r="CG78" s="23"/>
      <c r="CH78" s="23"/>
      <c r="CI78" s="23"/>
      <c r="CJ78" s="23"/>
      <c r="CK78" s="23"/>
      <c r="CL78" s="23"/>
      <c r="CM78" s="23"/>
      <c r="CN78" s="23"/>
      <c r="CO78" s="10"/>
    </row>
    <row r="79" spans="2:93" s="9" customFormat="1" ht="16.5" customHeight="1" thickBot="1" x14ac:dyDescent="0.3">
      <c r="B79" s="446"/>
      <c r="C79" s="488"/>
      <c r="D79" s="491"/>
      <c r="E79" s="278">
        <f>SUM(E78:I78)</f>
        <v>28</v>
      </c>
      <c r="F79" s="276"/>
      <c r="G79" s="276"/>
      <c r="H79" s="276"/>
      <c r="I79" s="277"/>
      <c r="J79" s="271"/>
      <c r="K79" s="378">
        <f>SUM(K78:O78)</f>
        <v>30</v>
      </c>
      <c r="L79" s="379"/>
      <c r="M79" s="379"/>
      <c r="N79" s="379"/>
      <c r="O79" s="380"/>
      <c r="P79" s="271"/>
      <c r="Q79" s="378">
        <f>SUM(Q78:U78)</f>
        <v>26</v>
      </c>
      <c r="R79" s="379"/>
      <c r="S79" s="379"/>
      <c r="T79" s="379"/>
      <c r="U79" s="380"/>
      <c r="V79" s="271"/>
      <c r="W79" s="278">
        <f>SUM(W78:AA78)</f>
        <v>32</v>
      </c>
      <c r="X79" s="276"/>
      <c r="Y79" s="276"/>
      <c r="Z79" s="276"/>
      <c r="AA79" s="277"/>
      <c r="AB79" s="271"/>
      <c r="AC79" s="278">
        <f>SUM(AC78:AG78)</f>
        <v>26</v>
      </c>
      <c r="AD79" s="276"/>
      <c r="AE79" s="276"/>
      <c r="AF79" s="276"/>
      <c r="AG79" s="277"/>
      <c r="AH79" s="421"/>
      <c r="AI79" s="447"/>
      <c r="AJ79" s="448"/>
      <c r="AK79" s="449"/>
      <c r="AL79" s="450"/>
      <c r="AM79" s="451"/>
      <c r="AN79"/>
      <c r="AO79"/>
      <c r="AP79"/>
      <c r="AQ79"/>
      <c r="AR79"/>
      <c r="BB79" s="10"/>
      <c r="BC79" s="433"/>
      <c r="BD79" s="433"/>
      <c r="BE79" s="434"/>
      <c r="BF79" s="434"/>
      <c r="BG79" s="434"/>
      <c r="BH79" s="434"/>
      <c r="BI79" s="434"/>
      <c r="BJ79" s="434"/>
      <c r="BK79" s="434"/>
      <c r="BL79" s="10"/>
      <c r="BM79" s="10"/>
      <c r="BN79" s="10"/>
      <c r="BO79" s="23"/>
      <c r="BP79" s="23"/>
      <c r="BQ79" s="23"/>
      <c r="BR79" s="23"/>
      <c r="BS79" s="23"/>
      <c r="BT79" s="23"/>
      <c r="BU79" s="23"/>
      <c r="BV79" s="23"/>
      <c r="BW79" s="155"/>
      <c r="BX79" s="155"/>
      <c r="BY79" s="153"/>
      <c r="BZ79" s="153"/>
      <c r="CA79" s="153"/>
      <c r="CB79" s="153"/>
      <c r="CC79" s="153"/>
      <c r="CD79" s="153"/>
      <c r="CE79" s="153"/>
      <c r="CF79" s="23"/>
      <c r="CG79" s="23"/>
      <c r="CH79" s="23"/>
      <c r="CI79" s="23"/>
      <c r="CJ79" s="23"/>
      <c r="CK79" s="23"/>
      <c r="CL79" s="23"/>
      <c r="CM79" s="23"/>
      <c r="CN79" s="23"/>
      <c r="CO79" s="10"/>
    </row>
    <row r="80" spans="2:93" s="9" customFormat="1" ht="16.5" customHeight="1" x14ac:dyDescent="0.25">
      <c r="B80" s="452">
        <v>7</v>
      </c>
      <c r="C80" s="482" t="s">
        <v>57</v>
      </c>
      <c r="D80" s="484" t="s">
        <v>51</v>
      </c>
      <c r="E80" s="59">
        <v>0</v>
      </c>
      <c r="F80" s="57">
        <v>6</v>
      </c>
      <c r="G80" s="57">
        <v>0</v>
      </c>
      <c r="H80" s="58">
        <v>0</v>
      </c>
      <c r="I80" s="58">
        <v>8</v>
      </c>
      <c r="J80" s="415">
        <f>E81</f>
        <v>14</v>
      </c>
      <c r="K80" s="59">
        <v>6</v>
      </c>
      <c r="L80" s="57">
        <v>10</v>
      </c>
      <c r="M80" s="57">
        <v>6</v>
      </c>
      <c r="N80" s="58">
        <v>0</v>
      </c>
      <c r="O80" s="58">
        <v>4</v>
      </c>
      <c r="P80" s="415">
        <f>SUM(J80,K81)</f>
        <v>40</v>
      </c>
      <c r="Q80" s="59">
        <v>0</v>
      </c>
      <c r="R80" s="57">
        <v>10</v>
      </c>
      <c r="S80" s="57">
        <v>8</v>
      </c>
      <c r="T80" s="58">
        <v>0</v>
      </c>
      <c r="U80" s="58">
        <v>6</v>
      </c>
      <c r="V80" s="415">
        <f>SUM(P80,Q81)</f>
        <v>64</v>
      </c>
      <c r="W80" s="59">
        <v>6</v>
      </c>
      <c r="X80" s="57">
        <v>10</v>
      </c>
      <c r="Y80" s="57">
        <v>0</v>
      </c>
      <c r="Z80" s="58">
        <v>0</v>
      </c>
      <c r="AA80" s="58">
        <v>10</v>
      </c>
      <c r="AB80" s="415">
        <f>SUM(V80,W81)</f>
        <v>90</v>
      </c>
      <c r="AC80" s="59">
        <v>10</v>
      </c>
      <c r="AD80" s="57">
        <v>6</v>
      </c>
      <c r="AE80" s="57">
        <v>6</v>
      </c>
      <c r="AF80" s="58">
        <v>0</v>
      </c>
      <c r="AG80" s="58">
        <v>8</v>
      </c>
      <c r="AH80" s="416">
        <f>SUM(AB80,AC81)</f>
        <v>120</v>
      </c>
      <c r="AI80" s="453">
        <f>COUNTIF(E80:I80,"=10")+COUNTIF(K80:O80,"=10")+COUNTIF(Q80:U80,"=10")+COUNTIF(W80:AA80,"=10")+COUNTIF(AC80:AG80,"=10")</f>
        <v>5</v>
      </c>
      <c r="AJ80" s="455">
        <f>COUNTIF(E80:I80,"=8")+COUNTIF(K80:O80,"=8")+COUNTIF(Q80:U80,"=8")+COUNTIF(W80:AA80,"=8")+COUNTIF(AC80:AG80,"=8")</f>
        <v>3</v>
      </c>
      <c r="AK80" s="457">
        <f>AH80</f>
        <v>120</v>
      </c>
      <c r="AL80" s="459"/>
      <c r="AM80" s="460"/>
      <c r="AN80"/>
      <c r="AO80"/>
      <c r="AP80"/>
      <c r="AQ80"/>
      <c r="AR80"/>
      <c r="BB80" s="10"/>
      <c r="BC80" s="91"/>
      <c r="BD80" s="91"/>
      <c r="BE80" s="92"/>
      <c r="BF80" s="92"/>
      <c r="BG80" s="92"/>
      <c r="BH80" s="92"/>
      <c r="BI80" s="92"/>
      <c r="BJ80" s="92"/>
      <c r="BK80" s="92"/>
      <c r="BL80" s="10"/>
      <c r="BM80" s="10"/>
      <c r="BN80" s="10"/>
      <c r="BO80" s="23"/>
      <c r="BP80" s="23"/>
      <c r="BQ80" s="23"/>
      <c r="BR80" s="23"/>
      <c r="BS80" s="23"/>
      <c r="BT80" s="23"/>
      <c r="BU80" s="23"/>
      <c r="BV80" s="23"/>
      <c r="BW80" s="155"/>
      <c r="BX80" s="155"/>
      <c r="BY80" s="153"/>
      <c r="BZ80" s="153"/>
      <c r="CA80" s="153"/>
      <c r="CB80" s="153"/>
      <c r="CC80" s="153"/>
      <c r="CD80" s="153"/>
      <c r="CE80" s="153"/>
      <c r="CF80" s="23"/>
      <c r="CG80" s="23"/>
      <c r="CH80" s="23"/>
      <c r="CI80" s="23"/>
      <c r="CJ80" s="23"/>
      <c r="CK80" s="23"/>
      <c r="CL80" s="23"/>
      <c r="CM80" s="23"/>
      <c r="CN80" s="23"/>
      <c r="CO80" s="10"/>
    </row>
    <row r="81" spans="2:93" s="9" customFormat="1" ht="16.5" customHeight="1" x14ac:dyDescent="0.25">
      <c r="B81" s="269"/>
      <c r="C81" s="483"/>
      <c r="D81" s="485"/>
      <c r="E81" s="268">
        <f>SUM(E80:I80)</f>
        <v>14</v>
      </c>
      <c r="F81" s="266"/>
      <c r="G81" s="266"/>
      <c r="H81" s="266"/>
      <c r="I81" s="267"/>
      <c r="J81" s="259"/>
      <c r="K81" s="268">
        <f>SUM(K80:O80)</f>
        <v>26</v>
      </c>
      <c r="L81" s="266"/>
      <c r="M81" s="266"/>
      <c r="N81" s="266"/>
      <c r="O81" s="267"/>
      <c r="P81" s="259"/>
      <c r="Q81" s="268">
        <f>SUM(Q80:U80)</f>
        <v>24</v>
      </c>
      <c r="R81" s="266"/>
      <c r="S81" s="266"/>
      <c r="T81" s="266"/>
      <c r="U81" s="267"/>
      <c r="V81" s="259"/>
      <c r="W81" s="268">
        <f>SUM(W80:AA80)</f>
        <v>26</v>
      </c>
      <c r="X81" s="266"/>
      <c r="Y81" s="266"/>
      <c r="Z81" s="266"/>
      <c r="AA81" s="267"/>
      <c r="AB81" s="259"/>
      <c r="AC81" s="268">
        <f>SUM(AC80:AG80)</f>
        <v>30</v>
      </c>
      <c r="AD81" s="266"/>
      <c r="AE81" s="266"/>
      <c r="AF81" s="266"/>
      <c r="AG81" s="267"/>
      <c r="AH81" s="417"/>
      <c r="AI81" s="454"/>
      <c r="AJ81" s="456"/>
      <c r="AK81" s="458"/>
      <c r="AL81" s="461"/>
      <c r="AM81" s="462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 s="1"/>
      <c r="BC81" s="91"/>
      <c r="BD81" s="91"/>
      <c r="BE81" s="92"/>
      <c r="BF81" s="92"/>
      <c r="BG81" s="92"/>
      <c r="BH81" s="92"/>
      <c r="BI81" s="92"/>
      <c r="BJ81" s="92"/>
      <c r="BK81" s="92"/>
      <c r="BL81" s="10"/>
      <c r="BM81" s="10"/>
      <c r="BN81" s="10"/>
      <c r="BO81" s="10"/>
      <c r="BP81" s="10"/>
      <c r="BQ81" s="10"/>
      <c r="BR81" s="10"/>
      <c r="BS81" s="10"/>
      <c r="BT81" s="10"/>
      <c r="BU81" s="10"/>
      <c r="BV81" s="23"/>
      <c r="BW81" s="155"/>
      <c r="BX81" s="155"/>
      <c r="BY81" s="153"/>
      <c r="BZ81" s="153"/>
      <c r="CA81" s="153"/>
      <c r="CB81" s="153"/>
      <c r="CC81" s="153"/>
      <c r="CD81" s="153"/>
      <c r="CE81" s="153"/>
      <c r="CF81" s="23"/>
      <c r="CG81" s="23"/>
      <c r="CH81" s="23"/>
      <c r="CI81" s="23"/>
      <c r="CJ81" s="23"/>
      <c r="CK81" s="23"/>
      <c r="CL81" s="23"/>
      <c r="CM81" s="23"/>
      <c r="CN81" s="23"/>
      <c r="CO81" s="10"/>
    </row>
    <row r="82" spans="2:93" s="9" customFormat="1" ht="16.5" customHeight="1" x14ac:dyDescent="0.25">
      <c r="B82" s="279">
        <v>6</v>
      </c>
      <c r="C82" s="487" t="s">
        <v>66</v>
      </c>
      <c r="D82" s="490" t="s">
        <v>47</v>
      </c>
      <c r="E82" s="8">
        <v>6</v>
      </c>
      <c r="F82" s="6">
        <v>10</v>
      </c>
      <c r="G82" s="6">
        <v>10</v>
      </c>
      <c r="H82" s="7">
        <v>0</v>
      </c>
      <c r="I82" s="7">
        <v>6</v>
      </c>
      <c r="J82" s="270">
        <f>E83</f>
        <v>32</v>
      </c>
      <c r="K82" s="8">
        <v>8</v>
      </c>
      <c r="L82" s="6">
        <v>10</v>
      </c>
      <c r="M82" s="6">
        <v>10</v>
      </c>
      <c r="N82" s="7">
        <v>0</v>
      </c>
      <c r="O82" s="7">
        <v>6</v>
      </c>
      <c r="P82" s="270">
        <f>SUM(J82,K83)</f>
        <v>66</v>
      </c>
      <c r="Q82" s="8">
        <v>0</v>
      </c>
      <c r="R82" s="6">
        <v>8</v>
      </c>
      <c r="S82" s="6">
        <v>6</v>
      </c>
      <c r="T82" s="7">
        <v>0</v>
      </c>
      <c r="U82" s="7">
        <v>6</v>
      </c>
      <c r="V82" s="270">
        <f>SUM(P82,Q83)</f>
        <v>86</v>
      </c>
      <c r="W82" s="8">
        <v>6</v>
      </c>
      <c r="X82" s="6">
        <v>10</v>
      </c>
      <c r="Y82" s="6">
        <v>10</v>
      </c>
      <c r="Z82" s="7">
        <v>8</v>
      </c>
      <c r="AA82" s="7">
        <v>6</v>
      </c>
      <c r="AB82" s="270">
        <f>SUM(V82,W83)</f>
        <v>126</v>
      </c>
      <c r="AC82" s="8">
        <v>10</v>
      </c>
      <c r="AD82" s="6">
        <v>10</v>
      </c>
      <c r="AE82" s="6">
        <v>4</v>
      </c>
      <c r="AF82" s="7">
        <v>0</v>
      </c>
      <c r="AG82" s="7">
        <v>4</v>
      </c>
      <c r="AH82" s="492">
        <f>SUM(AB82,AC83)</f>
        <v>154</v>
      </c>
      <c r="AI82" s="477">
        <f>COUNTIF(E82:I82,"=10")+COUNTIF(K82:O82,"=10")+COUNTIF(Q82:U82,"=10")+COUNTIF(W82:AA82,"=10")+COUNTIF(AC82:AG82,"=10")</f>
        <v>8</v>
      </c>
      <c r="AJ82" s="478">
        <f>COUNTIF(E82:I82,"=8")+COUNTIF(K82:O82,"=8")+COUNTIF(Q82:U82,"=8")+COUNTIF(W82:AA82,"=8")+COUNTIF(AC82:AG82,"=8")</f>
        <v>3</v>
      </c>
      <c r="AK82" s="479">
        <f>AH82</f>
        <v>154</v>
      </c>
      <c r="AL82" s="480" t="s">
        <v>86</v>
      </c>
      <c r="AM82" s="481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 s="1"/>
      <c r="BC82" s="91"/>
      <c r="BD82" s="91"/>
      <c r="BE82" s="92"/>
      <c r="BF82" s="92"/>
      <c r="BG82" s="92"/>
      <c r="BH82" s="92"/>
      <c r="BI82" s="92"/>
      <c r="BJ82" s="92"/>
      <c r="BK82" s="92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81"/>
      <c r="BX82" s="81"/>
      <c r="BY82" s="154"/>
      <c r="BZ82" s="154"/>
      <c r="CA82" s="154"/>
      <c r="CB82" s="154"/>
      <c r="CC82" s="154"/>
      <c r="CD82" s="154"/>
      <c r="CE82" s="154"/>
      <c r="CF82" s="10"/>
      <c r="CG82" s="433"/>
      <c r="CH82" s="433"/>
      <c r="CI82" s="434"/>
      <c r="CJ82" s="434"/>
      <c r="CK82" s="434"/>
      <c r="CL82" s="434"/>
      <c r="CM82" s="434"/>
      <c r="CN82" s="434"/>
      <c r="CO82" s="434"/>
    </row>
    <row r="83" spans="2:93" s="9" customFormat="1" ht="16.5" customHeight="1" thickBot="1" x14ac:dyDescent="0.3">
      <c r="B83" s="446"/>
      <c r="C83" s="488"/>
      <c r="D83" s="491"/>
      <c r="E83" s="378">
        <f>SUM(E82:I82)</f>
        <v>32</v>
      </c>
      <c r="F83" s="379"/>
      <c r="G83" s="379"/>
      <c r="H83" s="379"/>
      <c r="I83" s="380"/>
      <c r="J83" s="376"/>
      <c r="K83" s="378">
        <f>SUM(K82:O82)</f>
        <v>34</v>
      </c>
      <c r="L83" s="379"/>
      <c r="M83" s="379"/>
      <c r="N83" s="379"/>
      <c r="O83" s="380"/>
      <c r="P83" s="376"/>
      <c r="Q83" s="378">
        <f>SUM(Q82:U82)</f>
        <v>20</v>
      </c>
      <c r="R83" s="379"/>
      <c r="S83" s="379"/>
      <c r="T83" s="379"/>
      <c r="U83" s="380"/>
      <c r="V83" s="376"/>
      <c r="W83" s="378">
        <f>SUM(W82:AA82)</f>
        <v>40</v>
      </c>
      <c r="X83" s="379"/>
      <c r="Y83" s="379"/>
      <c r="Z83" s="379"/>
      <c r="AA83" s="380"/>
      <c r="AB83" s="376"/>
      <c r="AC83" s="378">
        <f>SUM(AC82:AG82)</f>
        <v>28</v>
      </c>
      <c r="AD83" s="379"/>
      <c r="AE83" s="379"/>
      <c r="AF83" s="379"/>
      <c r="AG83" s="380"/>
      <c r="AH83" s="420"/>
      <c r="AI83" s="436"/>
      <c r="AJ83" s="438"/>
      <c r="AK83" s="439"/>
      <c r="AL83" s="442"/>
      <c r="AM83" s="443"/>
      <c r="AN83"/>
      <c r="AO83"/>
      <c r="AP83"/>
      <c r="AQ83"/>
      <c r="AR83"/>
      <c r="AS83" s="23"/>
      <c r="AT83"/>
      <c r="AU83"/>
      <c r="AV83"/>
      <c r="AW83"/>
      <c r="AX83"/>
      <c r="AY83"/>
      <c r="AZ83"/>
      <c r="BA83"/>
      <c r="BB83" s="1"/>
      <c r="BC83" s="433"/>
      <c r="BD83" s="433"/>
      <c r="BE83" s="434"/>
      <c r="BF83" s="434"/>
      <c r="BG83" s="434"/>
      <c r="BH83" s="434"/>
      <c r="BI83" s="434"/>
      <c r="BJ83" s="434"/>
      <c r="BK83" s="434"/>
      <c r="BL83" s="10"/>
      <c r="BM83" s="10"/>
      <c r="BN83" s="10"/>
      <c r="BO83" s="10"/>
      <c r="BP83" s="10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</row>
    <row r="84" spans="2:93" s="9" customFormat="1" ht="16.5" customHeight="1" thickBot="1" x14ac:dyDescent="0.3">
      <c r="B84" s="43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 s="23"/>
      <c r="AT84"/>
      <c r="AU84"/>
      <c r="AV84"/>
      <c r="AW84"/>
      <c r="AX84"/>
      <c r="AY84"/>
      <c r="AZ84"/>
      <c r="BA84"/>
      <c r="BB84" s="1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81"/>
      <c r="BY84" s="81"/>
      <c r="BZ84" s="154"/>
      <c r="CA84" s="154"/>
      <c r="CB84" s="154"/>
      <c r="CC84" s="154"/>
      <c r="CD84" s="154"/>
      <c r="CE84" s="154"/>
      <c r="CF84" s="154"/>
      <c r="CG84" s="10"/>
      <c r="CH84" s="1"/>
      <c r="CI84" s="1"/>
      <c r="CJ84" s="1"/>
      <c r="CK84" s="1"/>
      <c r="CL84" s="1"/>
      <c r="CM84" s="1"/>
      <c r="CN84" s="1"/>
      <c r="CO84" s="1"/>
    </row>
    <row r="85" spans="2:93" s="9" customFormat="1" ht="16.5" customHeight="1" thickBot="1" x14ac:dyDescent="0.3">
      <c r="B85" s="65"/>
      <c r="C85" s="216" t="s">
        <v>41</v>
      </c>
      <c r="D85" s="217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69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22"/>
      <c r="AJ85" s="22"/>
      <c r="AK85" s="22"/>
      <c r="AL85"/>
      <c r="AM85"/>
      <c r="AN85"/>
      <c r="AO85"/>
      <c r="AP85"/>
      <c r="AQ85"/>
      <c r="AR85"/>
      <c r="AS85" s="23"/>
      <c r="AT85"/>
      <c r="AU85"/>
      <c r="AV85"/>
      <c r="AW85"/>
      <c r="AX85"/>
      <c r="AY85"/>
      <c r="AZ85"/>
      <c r="BA85"/>
      <c r="BB85" s="1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  <c r="BS85" s="10"/>
      <c r="BT85" s="10"/>
      <c r="BU85" s="10"/>
      <c r="BV85" s="10"/>
      <c r="BW85" s="10"/>
      <c r="BX85" s="433"/>
      <c r="BY85" s="433"/>
      <c r="BZ85" s="434"/>
      <c r="CA85" s="434"/>
      <c r="CB85" s="434"/>
      <c r="CC85" s="434"/>
      <c r="CD85" s="434"/>
      <c r="CE85" s="434"/>
      <c r="CF85" s="434"/>
      <c r="CG85" s="10"/>
      <c r="CH85" s="1"/>
      <c r="CI85" s="1"/>
      <c r="CJ85" s="1"/>
      <c r="CK85" s="1"/>
      <c r="CL85" s="1"/>
      <c r="CM85" s="1"/>
      <c r="CN85" s="1"/>
      <c r="CO85" s="1"/>
    </row>
    <row r="86" spans="2:93" s="9" customFormat="1" ht="16.5" customHeight="1" x14ac:dyDescent="0.25">
      <c r="B86" s="471" t="s">
        <v>0</v>
      </c>
      <c r="C86" s="608" t="s">
        <v>16</v>
      </c>
      <c r="D86" s="610" t="s">
        <v>1</v>
      </c>
      <c r="E86" s="426" t="s">
        <v>2</v>
      </c>
      <c r="F86" s="427"/>
      <c r="G86" s="427"/>
      <c r="H86" s="428"/>
      <c r="I86" s="429"/>
      <c r="J86" s="233" t="s">
        <v>14</v>
      </c>
      <c r="K86" s="230" t="s">
        <v>3</v>
      </c>
      <c r="L86" s="231"/>
      <c r="M86" s="231"/>
      <c r="N86" s="231"/>
      <c r="O86" s="232"/>
      <c r="P86" s="233" t="s">
        <v>14</v>
      </c>
      <c r="Q86" s="230" t="s">
        <v>4</v>
      </c>
      <c r="R86" s="231"/>
      <c r="S86" s="231"/>
      <c r="T86" s="231"/>
      <c r="U86" s="232"/>
      <c r="V86" s="233" t="s">
        <v>14</v>
      </c>
      <c r="W86" s="426" t="s">
        <v>5</v>
      </c>
      <c r="X86" s="427"/>
      <c r="Y86" s="427"/>
      <c r="Z86" s="428"/>
      <c r="AA86" s="429"/>
      <c r="AB86" s="233" t="s">
        <v>14</v>
      </c>
      <c r="AC86" s="426" t="s">
        <v>6</v>
      </c>
      <c r="AD86" s="427"/>
      <c r="AE86" s="427"/>
      <c r="AF86" s="428"/>
      <c r="AG86" s="429"/>
      <c r="AH86" s="233" t="s">
        <v>14</v>
      </c>
      <c r="AI86" s="463" t="s">
        <v>21</v>
      </c>
      <c r="AJ86" s="235" t="s">
        <v>22</v>
      </c>
      <c r="AK86" s="228" t="s">
        <v>7</v>
      </c>
      <c r="AL86" s="467" t="s">
        <v>40</v>
      </c>
      <c r="AM86" s="468"/>
      <c r="AN86"/>
      <c r="AO86"/>
      <c r="AP86" s="152"/>
      <c r="AQ86" s="152"/>
      <c r="AR86" s="152"/>
      <c r="AS86" s="23"/>
      <c r="AT86" s="23"/>
      <c r="AU86" s="23"/>
      <c r="AV86" s="23"/>
      <c r="AW86"/>
      <c r="AX86"/>
      <c r="AY86"/>
      <c r="AZ86"/>
      <c r="BA86"/>
      <c r="BB86"/>
      <c r="BV86" s="10"/>
      <c r="BW86" s="10"/>
      <c r="BX86" s="81"/>
      <c r="BY86" s="81"/>
      <c r="BZ86" s="74"/>
      <c r="CA86" s="74"/>
      <c r="CB86" s="74"/>
      <c r="CC86" s="74"/>
      <c r="CD86" s="74"/>
      <c r="CE86" s="74"/>
      <c r="CF86" s="74"/>
      <c r="CG86" s="10"/>
      <c r="CH86"/>
      <c r="CI86"/>
      <c r="CJ86"/>
      <c r="CK86"/>
      <c r="CL86"/>
      <c r="CM86"/>
      <c r="CN86"/>
      <c r="CO86"/>
    </row>
    <row r="87" spans="2:93" s="9" customFormat="1" ht="16.5" customHeight="1" thickBot="1" x14ac:dyDescent="0.3">
      <c r="B87" s="446"/>
      <c r="C87" s="609"/>
      <c r="D87" s="611"/>
      <c r="E87" s="24" t="s">
        <v>44</v>
      </c>
      <c r="F87" s="430" t="s">
        <v>42</v>
      </c>
      <c r="G87" s="431"/>
      <c r="H87" s="432"/>
      <c r="I87" s="26" t="s">
        <v>43</v>
      </c>
      <c r="J87" s="425"/>
      <c r="K87" s="24" t="s">
        <v>44</v>
      </c>
      <c r="L87" s="430" t="s">
        <v>42</v>
      </c>
      <c r="M87" s="431"/>
      <c r="N87" s="432"/>
      <c r="O87" s="26" t="s">
        <v>43</v>
      </c>
      <c r="P87" s="425"/>
      <c r="Q87" s="24" t="s">
        <v>44</v>
      </c>
      <c r="R87" s="430" t="s">
        <v>42</v>
      </c>
      <c r="S87" s="431"/>
      <c r="T87" s="432"/>
      <c r="U87" s="26" t="s">
        <v>43</v>
      </c>
      <c r="V87" s="425"/>
      <c r="W87" s="24" t="s">
        <v>44</v>
      </c>
      <c r="X87" s="430" t="s">
        <v>42</v>
      </c>
      <c r="Y87" s="431"/>
      <c r="Z87" s="432"/>
      <c r="AA87" s="26" t="s">
        <v>43</v>
      </c>
      <c r="AB87" s="425"/>
      <c r="AC87" s="24" t="s">
        <v>44</v>
      </c>
      <c r="AD87" s="430" t="s">
        <v>42</v>
      </c>
      <c r="AE87" s="431"/>
      <c r="AF87" s="432"/>
      <c r="AG87" s="26" t="s">
        <v>43</v>
      </c>
      <c r="AH87" s="425"/>
      <c r="AI87" s="464"/>
      <c r="AJ87" s="264"/>
      <c r="AK87" s="274"/>
      <c r="AL87" s="469"/>
      <c r="AM87" s="470"/>
      <c r="AN87"/>
      <c r="AO87"/>
      <c r="AP87" s="84"/>
      <c r="AQ87" s="84"/>
      <c r="AR87" s="84"/>
      <c r="AS87" s="84"/>
      <c r="AT87" s="84"/>
      <c r="AU87" s="84"/>
      <c r="AV87" s="84"/>
      <c r="BR87"/>
      <c r="BS87"/>
      <c r="BT87"/>
      <c r="BU87"/>
      <c r="BV87"/>
      <c r="BW87"/>
      <c r="BX87"/>
    </row>
    <row r="88" spans="2:93" s="9" customFormat="1" ht="16.5" customHeight="1" x14ac:dyDescent="0.25">
      <c r="B88" s="452">
        <v>9</v>
      </c>
      <c r="C88" s="482" t="s">
        <v>63</v>
      </c>
      <c r="D88" s="505" t="s">
        <v>51</v>
      </c>
      <c r="E88" s="59">
        <v>8</v>
      </c>
      <c r="F88" s="57">
        <v>10</v>
      </c>
      <c r="G88" s="57">
        <v>6</v>
      </c>
      <c r="H88" s="58">
        <v>4</v>
      </c>
      <c r="I88" s="58">
        <v>6</v>
      </c>
      <c r="J88" s="415">
        <f>E89</f>
        <v>34</v>
      </c>
      <c r="K88" s="59">
        <v>6</v>
      </c>
      <c r="L88" s="57">
        <v>10</v>
      </c>
      <c r="M88" s="57">
        <v>8</v>
      </c>
      <c r="N88" s="58">
        <v>4</v>
      </c>
      <c r="O88" s="58">
        <v>6</v>
      </c>
      <c r="P88" s="415">
        <f>SUM(J88,K89)</f>
        <v>68</v>
      </c>
      <c r="Q88" s="59">
        <v>8</v>
      </c>
      <c r="R88" s="57">
        <v>8</v>
      </c>
      <c r="S88" s="57">
        <v>8</v>
      </c>
      <c r="T88" s="58">
        <v>0</v>
      </c>
      <c r="U88" s="58">
        <v>6</v>
      </c>
      <c r="V88" s="415">
        <f>SUM(P88,Q89)</f>
        <v>98</v>
      </c>
      <c r="W88" s="59">
        <v>8</v>
      </c>
      <c r="X88" s="57">
        <v>10</v>
      </c>
      <c r="Y88" s="57">
        <v>6</v>
      </c>
      <c r="Z88" s="58">
        <v>6</v>
      </c>
      <c r="AA88" s="58">
        <v>6</v>
      </c>
      <c r="AB88" s="415">
        <f>SUM(V88,W89)</f>
        <v>134</v>
      </c>
      <c r="AC88" s="59">
        <v>8</v>
      </c>
      <c r="AD88" s="57">
        <v>10</v>
      </c>
      <c r="AE88" s="57">
        <v>6</v>
      </c>
      <c r="AF88" s="58">
        <v>0</v>
      </c>
      <c r="AG88" s="58">
        <v>0</v>
      </c>
      <c r="AH88" s="416">
        <f>SUM(AB88,AC89)</f>
        <v>158</v>
      </c>
      <c r="AI88" s="453">
        <f>COUNTIF(E88:I88,"=10")+COUNTIF(K88:O88,"=10")+COUNTIF(Q88:U88,"=10")+COUNTIF(W88:AA88,"=10")+COUNTIF(AC88:AG88,"=10")</f>
        <v>4</v>
      </c>
      <c r="AJ88" s="455">
        <f>COUNTIF(E88:I88,"=8")+COUNTIF(K88:O88,"=8")+COUNTIF(Q88:U88,"=8")+COUNTIF(W88:AA88,"=8")+COUNTIF(AC88:AG88,"=8")</f>
        <v>7</v>
      </c>
      <c r="AK88" s="457">
        <f>AH88</f>
        <v>158</v>
      </c>
      <c r="AL88" s="459"/>
      <c r="AM88" s="460"/>
      <c r="AN88"/>
      <c r="AO88"/>
      <c r="AP88" s="444"/>
      <c r="AQ88" s="444"/>
      <c r="AR88" s="444"/>
      <c r="AS88" s="444"/>
      <c r="AT88" s="444"/>
      <c r="AU88" s="444"/>
      <c r="AV88" s="444"/>
      <c r="BR88"/>
      <c r="BS88"/>
      <c r="BT88"/>
      <c r="BU88"/>
      <c r="BV88"/>
      <c r="BW88"/>
      <c r="BX88"/>
    </row>
    <row r="89" spans="2:93" s="9" customFormat="1" ht="16.5" customHeight="1" x14ac:dyDescent="0.25">
      <c r="B89" s="269"/>
      <c r="C89" s="483"/>
      <c r="D89" s="506"/>
      <c r="E89" s="268">
        <f>SUM(E88:I88)</f>
        <v>34</v>
      </c>
      <c r="F89" s="266"/>
      <c r="G89" s="266"/>
      <c r="H89" s="266"/>
      <c r="I89" s="267"/>
      <c r="J89" s="259"/>
      <c r="K89" s="268">
        <f>SUM(K88:O88)</f>
        <v>34</v>
      </c>
      <c r="L89" s="266"/>
      <c r="M89" s="266"/>
      <c r="N89" s="266"/>
      <c r="O89" s="267"/>
      <c r="P89" s="259"/>
      <c r="Q89" s="268">
        <f>SUM(Q88:U88)</f>
        <v>30</v>
      </c>
      <c r="R89" s="266"/>
      <c r="S89" s="266"/>
      <c r="T89" s="266"/>
      <c r="U89" s="267"/>
      <c r="V89" s="259"/>
      <c r="W89" s="268">
        <f>SUM(W88:AA88)</f>
        <v>36</v>
      </c>
      <c r="X89" s="266"/>
      <c r="Y89" s="266"/>
      <c r="Z89" s="266"/>
      <c r="AA89" s="267"/>
      <c r="AB89" s="259"/>
      <c r="AC89" s="268">
        <f>SUM(AC88:AG88)</f>
        <v>24</v>
      </c>
      <c r="AD89" s="266"/>
      <c r="AE89" s="266"/>
      <c r="AF89" s="266"/>
      <c r="AG89" s="267"/>
      <c r="AH89" s="417"/>
      <c r="AI89" s="454"/>
      <c r="AJ89" s="456"/>
      <c r="AK89" s="458"/>
      <c r="AL89" s="461"/>
      <c r="AM89" s="462"/>
      <c r="AN89"/>
      <c r="AO89"/>
      <c r="AP89" s="84"/>
      <c r="AQ89" s="84"/>
      <c r="AR89" s="84"/>
      <c r="AS89" s="84"/>
      <c r="AT89" s="84"/>
      <c r="AU89" s="84"/>
      <c r="AV89" s="84"/>
      <c r="BR89"/>
      <c r="BS89"/>
      <c r="BT89"/>
      <c r="BU89"/>
      <c r="BV89"/>
      <c r="BW89"/>
      <c r="BX89"/>
    </row>
    <row r="90" spans="2:93" s="9" customFormat="1" ht="16.5" customHeight="1" x14ac:dyDescent="0.25">
      <c r="B90" s="279">
        <v>4</v>
      </c>
      <c r="C90" s="489" t="s">
        <v>64</v>
      </c>
      <c r="D90" s="486" t="s">
        <v>51</v>
      </c>
      <c r="E90" s="8">
        <v>10</v>
      </c>
      <c r="F90" s="6">
        <v>10</v>
      </c>
      <c r="G90" s="6">
        <v>10</v>
      </c>
      <c r="H90" s="7">
        <v>6</v>
      </c>
      <c r="I90" s="7">
        <v>6</v>
      </c>
      <c r="J90" s="270">
        <f>E91</f>
        <v>42</v>
      </c>
      <c r="K90" s="8">
        <v>8</v>
      </c>
      <c r="L90" s="6">
        <v>8</v>
      </c>
      <c r="M90" s="6">
        <v>4</v>
      </c>
      <c r="N90" s="7">
        <v>4</v>
      </c>
      <c r="O90" s="7">
        <v>6</v>
      </c>
      <c r="P90" s="270">
        <f>SUM(J90,K91)</f>
        <v>72</v>
      </c>
      <c r="Q90" s="8">
        <v>8</v>
      </c>
      <c r="R90" s="6">
        <v>10</v>
      </c>
      <c r="S90" s="6">
        <v>4</v>
      </c>
      <c r="T90" s="7">
        <v>4</v>
      </c>
      <c r="U90" s="7">
        <v>8</v>
      </c>
      <c r="V90" s="270">
        <f>SUM(P90,Q91)</f>
        <v>106</v>
      </c>
      <c r="W90" s="8">
        <v>8</v>
      </c>
      <c r="X90" s="6">
        <v>10</v>
      </c>
      <c r="Y90" s="6">
        <v>8</v>
      </c>
      <c r="Z90" s="7">
        <v>6</v>
      </c>
      <c r="AA90" s="7">
        <v>6</v>
      </c>
      <c r="AB90" s="270">
        <f>SUM(V90,W91)</f>
        <v>144</v>
      </c>
      <c r="AC90" s="8">
        <v>10</v>
      </c>
      <c r="AD90" s="6">
        <v>6</v>
      </c>
      <c r="AE90" s="6">
        <v>6</v>
      </c>
      <c r="AF90" s="7">
        <v>0</v>
      </c>
      <c r="AG90" s="7">
        <v>0</v>
      </c>
      <c r="AH90" s="492">
        <f>SUM(AB90,AC91)</f>
        <v>166</v>
      </c>
      <c r="AI90" s="477">
        <f>COUNTIF(E90:I90,"=10")+COUNTIF(K90:O90,"=10")+COUNTIF(Q90:U90,"=10")+COUNTIF(W90:AA90,"=10")+COUNTIF(AC90:AG90,"=10")</f>
        <v>6</v>
      </c>
      <c r="AJ90" s="478">
        <f>COUNTIF(E90:I90,"=8")+COUNTIF(K90:O90,"=8")+COUNTIF(Q90:U90,"=8")+COUNTIF(W90:AA90,"=8")+COUNTIF(AC90:AG90,"=8")</f>
        <v>6</v>
      </c>
      <c r="AK90" s="479">
        <f>AH90</f>
        <v>166</v>
      </c>
      <c r="AL90" s="480" t="s">
        <v>86</v>
      </c>
      <c r="AM90" s="481"/>
      <c r="AN90"/>
      <c r="AO90"/>
      <c r="AP90" s="444"/>
      <c r="AQ90" s="444"/>
      <c r="AR90" s="444"/>
      <c r="AS90" s="444"/>
      <c r="AT90" s="444"/>
      <c r="AU90" s="444"/>
      <c r="AV90" s="444"/>
      <c r="BR90"/>
      <c r="BS90"/>
      <c r="BT90"/>
      <c r="BU90"/>
      <c r="BV90"/>
      <c r="BW90"/>
      <c r="BX90"/>
    </row>
    <row r="91" spans="2:93" s="9" customFormat="1" ht="16.5" customHeight="1" thickBot="1" x14ac:dyDescent="0.3">
      <c r="B91" s="446"/>
      <c r="C91" s="488"/>
      <c r="D91" s="491"/>
      <c r="E91" s="278">
        <f>SUM(E90:I90)</f>
        <v>42</v>
      </c>
      <c r="F91" s="276"/>
      <c r="G91" s="276"/>
      <c r="H91" s="276"/>
      <c r="I91" s="277"/>
      <c r="J91" s="271"/>
      <c r="K91" s="378">
        <f>SUM(K90:O90)</f>
        <v>30</v>
      </c>
      <c r="L91" s="379"/>
      <c r="M91" s="379"/>
      <c r="N91" s="379"/>
      <c r="O91" s="380"/>
      <c r="P91" s="271"/>
      <c r="Q91" s="378">
        <f>SUM(Q90:U90)</f>
        <v>34</v>
      </c>
      <c r="R91" s="379"/>
      <c r="S91" s="379"/>
      <c r="T91" s="379"/>
      <c r="U91" s="380"/>
      <c r="V91" s="271"/>
      <c r="W91" s="278">
        <f>SUM(W90:AA90)</f>
        <v>38</v>
      </c>
      <c r="X91" s="276"/>
      <c r="Y91" s="276"/>
      <c r="Z91" s="276"/>
      <c r="AA91" s="277"/>
      <c r="AB91" s="271"/>
      <c r="AC91" s="278">
        <f>SUM(AC90:AG90)</f>
        <v>22</v>
      </c>
      <c r="AD91" s="276"/>
      <c r="AE91" s="276"/>
      <c r="AF91" s="276"/>
      <c r="AG91" s="277"/>
      <c r="AH91" s="421"/>
      <c r="AI91" s="447"/>
      <c r="AJ91" s="448"/>
      <c r="AK91" s="449"/>
      <c r="AL91" s="450"/>
      <c r="AM91" s="451"/>
      <c r="AN91"/>
      <c r="AO91"/>
      <c r="AP91" s="84"/>
      <c r="AQ91" s="84"/>
      <c r="AR91" s="84"/>
      <c r="AS91" s="84"/>
      <c r="AT91" s="84"/>
      <c r="AU91" s="84"/>
      <c r="AV91" s="84"/>
      <c r="BR91"/>
      <c r="BS91"/>
      <c r="BT91"/>
      <c r="BU91"/>
      <c r="BV91"/>
      <c r="BW91"/>
      <c r="BX91"/>
    </row>
    <row r="92" spans="2:93" s="9" customFormat="1" ht="16.5" customHeight="1" x14ac:dyDescent="0.25">
      <c r="B92" s="452">
        <v>11</v>
      </c>
      <c r="C92" s="482" t="s">
        <v>89</v>
      </c>
      <c r="D92" s="484" t="s">
        <v>51</v>
      </c>
      <c r="E92" s="59">
        <v>10</v>
      </c>
      <c r="F92" s="57">
        <v>10</v>
      </c>
      <c r="G92" s="57">
        <v>6</v>
      </c>
      <c r="H92" s="58">
        <v>0</v>
      </c>
      <c r="I92" s="58">
        <v>6</v>
      </c>
      <c r="J92" s="415">
        <f>E93</f>
        <v>32</v>
      </c>
      <c r="K92" s="59">
        <v>8</v>
      </c>
      <c r="L92" s="57">
        <v>8</v>
      </c>
      <c r="M92" s="57">
        <v>0</v>
      </c>
      <c r="N92" s="58">
        <v>0</v>
      </c>
      <c r="O92" s="58">
        <v>0</v>
      </c>
      <c r="P92" s="415">
        <f>SUM(J92,K93)</f>
        <v>48</v>
      </c>
      <c r="Q92" s="59">
        <v>4</v>
      </c>
      <c r="R92" s="57">
        <v>6</v>
      </c>
      <c r="S92" s="57">
        <v>0</v>
      </c>
      <c r="T92" s="58">
        <v>0</v>
      </c>
      <c r="U92" s="58">
        <v>6</v>
      </c>
      <c r="V92" s="415">
        <f>SUM(P92,Q93)</f>
        <v>64</v>
      </c>
      <c r="W92" s="59">
        <v>4</v>
      </c>
      <c r="X92" s="57">
        <v>10</v>
      </c>
      <c r="Y92" s="57">
        <v>0</v>
      </c>
      <c r="Z92" s="58">
        <v>0</v>
      </c>
      <c r="AA92" s="58">
        <v>8</v>
      </c>
      <c r="AB92" s="415">
        <f>SUM(V92,W93)</f>
        <v>86</v>
      </c>
      <c r="AC92" s="59">
        <v>4</v>
      </c>
      <c r="AD92" s="57">
        <v>10</v>
      </c>
      <c r="AE92" s="57">
        <v>6</v>
      </c>
      <c r="AF92" s="58">
        <v>0</v>
      </c>
      <c r="AG92" s="58">
        <v>8</v>
      </c>
      <c r="AH92" s="416">
        <f>SUM(AB92,AC93)</f>
        <v>114</v>
      </c>
      <c r="AI92" s="453">
        <f>COUNTIF(E92:I92,"=10")+COUNTIF(K92:O92,"=10")+COUNTIF(Q92:U92,"=10")+COUNTIF(W92:AA92,"=10")+COUNTIF(AC92:AG92,"=10")</f>
        <v>4</v>
      </c>
      <c r="AJ92" s="455">
        <f>COUNTIF(E92:I92,"=8")+COUNTIF(K92:O92,"=8")+COUNTIF(Q92:U92,"=8")+COUNTIF(W92:AA92,"=8")+COUNTIF(AC92:AG92,"=8")</f>
        <v>4</v>
      </c>
      <c r="AK92" s="457">
        <f>AH92</f>
        <v>114</v>
      </c>
      <c r="AL92" s="459"/>
      <c r="AM92" s="460"/>
      <c r="AN92"/>
      <c r="AO92"/>
      <c r="AP92" s="444"/>
      <c r="AQ92" s="444"/>
      <c r="AR92" s="444"/>
      <c r="AS92" s="444"/>
      <c r="AT92" s="444"/>
      <c r="AU92" s="444"/>
      <c r="AV92" s="444"/>
      <c r="BR92"/>
      <c r="BS92"/>
      <c r="BT92"/>
      <c r="BU92"/>
      <c r="BV92"/>
      <c r="BW92"/>
      <c r="BX92"/>
    </row>
    <row r="93" spans="2:93" s="9" customFormat="1" ht="16.5" customHeight="1" x14ac:dyDescent="0.25">
      <c r="B93" s="269"/>
      <c r="C93" s="483"/>
      <c r="D93" s="485"/>
      <c r="E93" s="268">
        <f>SUM(E92:I92)</f>
        <v>32</v>
      </c>
      <c r="F93" s="266"/>
      <c r="G93" s="266"/>
      <c r="H93" s="266"/>
      <c r="I93" s="267"/>
      <c r="J93" s="259"/>
      <c r="K93" s="268">
        <f>SUM(K92:O92)</f>
        <v>16</v>
      </c>
      <c r="L93" s="266"/>
      <c r="M93" s="266"/>
      <c r="N93" s="266"/>
      <c r="O93" s="267"/>
      <c r="P93" s="259"/>
      <c r="Q93" s="268">
        <f>SUM(Q92:U92)</f>
        <v>16</v>
      </c>
      <c r="R93" s="266"/>
      <c r="S93" s="266"/>
      <c r="T93" s="266"/>
      <c r="U93" s="267"/>
      <c r="V93" s="259"/>
      <c r="W93" s="268">
        <f>SUM(W92:AA92)</f>
        <v>22</v>
      </c>
      <c r="X93" s="266"/>
      <c r="Y93" s="266"/>
      <c r="Z93" s="266"/>
      <c r="AA93" s="267"/>
      <c r="AB93" s="259"/>
      <c r="AC93" s="268">
        <f>SUM(AC92:AG92)</f>
        <v>28</v>
      </c>
      <c r="AD93" s="266"/>
      <c r="AE93" s="266"/>
      <c r="AF93" s="266"/>
      <c r="AG93" s="267"/>
      <c r="AH93" s="417"/>
      <c r="AI93" s="454"/>
      <c r="AJ93" s="456"/>
      <c r="AK93" s="458"/>
      <c r="AL93" s="461"/>
      <c r="AM93" s="462"/>
      <c r="AN93"/>
      <c r="AO93"/>
      <c r="AP93"/>
      <c r="AQ93"/>
      <c r="AR93"/>
      <c r="AS93"/>
      <c r="AT93"/>
      <c r="BR93"/>
      <c r="BS93"/>
      <c r="BT93"/>
      <c r="BU93"/>
      <c r="BV93"/>
      <c r="BW93"/>
      <c r="BX93"/>
    </row>
    <row r="94" spans="2:93" s="9" customFormat="1" ht="16.5" customHeight="1" x14ac:dyDescent="0.25">
      <c r="B94" s="279">
        <v>2</v>
      </c>
      <c r="C94" s="487" t="s">
        <v>49</v>
      </c>
      <c r="D94" s="486" t="s">
        <v>51</v>
      </c>
      <c r="E94" s="8">
        <v>10</v>
      </c>
      <c r="F94" s="6">
        <v>10</v>
      </c>
      <c r="G94" s="6">
        <v>4</v>
      </c>
      <c r="H94" s="7">
        <v>0</v>
      </c>
      <c r="I94" s="7">
        <v>0</v>
      </c>
      <c r="J94" s="270">
        <f>E95</f>
        <v>24</v>
      </c>
      <c r="K94" s="8">
        <v>8</v>
      </c>
      <c r="L94" s="6">
        <v>10</v>
      </c>
      <c r="M94" s="6">
        <v>8</v>
      </c>
      <c r="N94" s="7">
        <v>8</v>
      </c>
      <c r="O94" s="7">
        <v>8</v>
      </c>
      <c r="P94" s="270">
        <f>SUM(J94,K95)</f>
        <v>66</v>
      </c>
      <c r="Q94" s="8">
        <v>4</v>
      </c>
      <c r="R94" s="6">
        <v>10</v>
      </c>
      <c r="S94" s="6">
        <v>8</v>
      </c>
      <c r="T94" s="7">
        <v>0</v>
      </c>
      <c r="U94" s="7">
        <v>0</v>
      </c>
      <c r="V94" s="270">
        <f>SUM(P94,Q95)</f>
        <v>88</v>
      </c>
      <c r="W94" s="8">
        <v>8</v>
      </c>
      <c r="X94" s="6">
        <v>4</v>
      </c>
      <c r="Y94" s="6">
        <v>4</v>
      </c>
      <c r="Z94" s="7">
        <v>0</v>
      </c>
      <c r="AA94" s="7">
        <v>4</v>
      </c>
      <c r="AB94" s="270">
        <f>SUM(V94,W95)</f>
        <v>108</v>
      </c>
      <c r="AC94" s="8">
        <v>8</v>
      </c>
      <c r="AD94" s="6">
        <v>10</v>
      </c>
      <c r="AE94" s="6">
        <v>10</v>
      </c>
      <c r="AF94" s="7">
        <v>4</v>
      </c>
      <c r="AG94" s="7">
        <v>10</v>
      </c>
      <c r="AH94" s="492">
        <f>SUM(AB94,AC95)</f>
        <v>150</v>
      </c>
      <c r="AI94" s="477">
        <f>COUNTIF(E94:I94,"=10")+COUNTIF(K94:O94,"=10")+COUNTIF(Q94:U94,"=10")+COUNTIF(W94:AA94,"=10")+COUNTIF(AC94:AG94,"=10")</f>
        <v>7</v>
      </c>
      <c r="AJ94" s="478">
        <f>COUNTIF(E94:I94,"=8")+COUNTIF(K94:O94,"=8")+COUNTIF(Q94:U94,"=8")+COUNTIF(W94:AA94,"=8")+COUNTIF(AC94:AG94,"=8")</f>
        <v>7</v>
      </c>
      <c r="AK94" s="479">
        <f>AH94</f>
        <v>150</v>
      </c>
      <c r="AL94" s="480" t="s">
        <v>86</v>
      </c>
      <c r="AM94" s="481"/>
      <c r="AN94"/>
      <c r="AO94"/>
      <c r="AP94"/>
      <c r="AQ94"/>
      <c r="AR94"/>
      <c r="AS94"/>
      <c r="AT94"/>
      <c r="BR94"/>
      <c r="BS94"/>
      <c r="BT94"/>
      <c r="BU94"/>
      <c r="BV94"/>
      <c r="BW94"/>
      <c r="BX94"/>
    </row>
    <row r="95" spans="2:93" s="9" customFormat="1" ht="16.5" customHeight="1" thickBot="1" x14ac:dyDescent="0.3">
      <c r="B95" s="446"/>
      <c r="C95" s="488"/>
      <c r="D95" s="491"/>
      <c r="E95" s="378">
        <f>SUM(E94:I94)</f>
        <v>24</v>
      </c>
      <c r="F95" s="379"/>
      <c r="G95" s="379"/>
      <c r="H95" s="379"/>
      <c r="I95" s="380"/>
      <c r="J95" s="376"/>
      <c r="K95" s="378">
        <f>SUM(K94:O94)</f>
        <v>42</v>
      </c>
      <c r="L95" s="379"/>
      <c r="M95" s="379"/>
      <c r="N95" s="379"/>
      <c r="O95" s="380"/>
      <c r="P95" s="376"/>
      <c r="Q95" s="378">
        <f>SUM(Q94:U94)</f>
        <v>22</v>
      </c>
      <c r="R95" s="379"/>
      <c r="S95" s="379"/>
      <c r="T95" s="379"/>
      <c r="U95" s="380"/>
      <c r="V95" s="376"/>
      <c r="W95" s="378">
        <f>SUM(W94:AA94)</f>
        <v>20</v>
      </c>
      <c r="X95" s="379"/>
      <c r="Y95" s="379"/>
      <c r="Z95" s="379"/>
      <c r="AA95" s="380"/>
      <c r="AB95" s="376"/>
      <c r="AC95" s="378">
        <f>SUM(AC94:AG94)</f>
        <v>42</v>
      </c>
      <c r="AD95" s="379"/>
      <c r="AE95" s="379"/>
      <c r="AF95" s="379"/>
      <c r="AG95" s="380"/>
      <c r="AH95" s="420"/>
      <c r="AI95" s="436"/>
      <c r="AJ95" s="438"/>
      <c r="AK95" s="439"/>
      <c r="AL95" s="442"/>
      <c r="AM95" s="443"/>
      <c r="AN95"/>
      <c r="AO95"/>
      <c r="AP95"/>
      <c r="AQ95"/>
      <c r="AR95"/>
      <c r="AS95"/>
      <c r="AT95"/>
      <c r="BR95"/>
      <c r="BS95"/>
      <c r="BT95"/>
      <c r="BU95"/>
      <c r="BV95"/>
      <c r="BW95"/>
      <c r="BX95"/>
    </row>
    <row r="96" spans="2:93" s="9" customFormat="1" ht="16.5" customHeight="1" thickBot="1" x14ac:dyDescent="0.3">
      <c r="B96" s="43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L96"/>
      <c r="AM96"/>
      <c r="AN96"/>
      <c r="AO96"/>
      <c r="AP96"/>
      <c r="AQ96"/>
      <c r="AR96"/>
      <c r="AS96"/>
      <c r="AT96"/>
      <c r="BR96"/>
      <c r="BS96"/>
      <c r="BT96"/>
      <c r="BU96"/>
      <c r="BV96"/>
      <c r="BW96"/>
      <c r="BX96"/>
    </row>
    <row r="97" spans="2:76" s="9" customFormat="1" ht="16.5" customHeight="1" thickBot="1" x14ac:dyDescent="0.3">
      <c r="B97" s="65"/>
      <c r="C97" s="216" t="s">
        <v>41</v>
      </c>
      <c r="D97" s="217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69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/>
      <c r="AB97" s="70"/>
      <c r="AC97" s="70"/>
      <c r="AD97" s="70"/>
      <c r="AE97" s="70"/>
      <c r="AF97" s="70"/>
      <c r="AG97" s="70"/>
      <c r="AH97" s="70"/>
      <c r="AI97" s="22"/>
      <c r="AJ97" s="22"/>
      <c r="AK97" s="22"/>
      <c r="AL97"/>
      <c r="AM97"/>
      <c r="AN97"/>
      <c r="AO97"/>
      <c r="AP97"/>
      <c r="AQ97"/>
      <c r="AR97"/>
      <c r="AS97"/>
      <c r="AT97"/>
      <c r="BR97"/>
      <c r="BS97"/>
      <c r="BT97"/>
      <c r="BU97"/>
      <c r="BV97"/>
      <c r="BW97"/>
      <c r="BX97"/>
    </row>
    <row r="98" spans="2:76" s="9" customFormat="1" ht="16.5" customHeight="1" x14ac:dyDescent="0.25">
      <c r="B98" s="471" t="s">
        <v>0</v>
      </c>
      <c r="C98" s="608" t="s">
        <v>16</v>
      </c>
      <c r="D98" s="610" t="s">
        <v>1</v>
      </c>
      <c r="E98" s="426" t="s">
        <v>2</v>
      </c>
      <c r="F98" s="427"/>
      <c r="G98" s="427"/>
      <c r="H98" s="428"/>
      <c r="I98" s="429"/>
      <c r="J98" s="233" t="s">
        <v>14</v>
      </c>
      <c r="K98" s="230" t="s">
        <v>3</v>
      </c>
      <c r="L98" s="231"/>
      <c r="M98" s="231"/>
      <c r="N98" s="231"/>
      <c r="O98" s="232"/>
      <c r="P98" s="233" t="s">
        <v>14</v>
      </c>
      <c r="Q98" s="230" t="s">
        <v>4</v>
      </c>
      <c r="R98" s="231"/>
      <c r="S98" s="231"/>
      <c r="T98" s="231"/>
      <c r="U98" s="232"/>
      <c r="V98" s="233" t="s">
        <v>14</v>
      </c>
      <c r="W98" s="426" t="s">
        <v>5</v>
      </c>
      <c r="X98" s="427"/>
      <c r="Y98" s="427"/>
      <c r="Z98" s="428"/>
      <c r="AA98" s="429"/>
      <c r="AB98" s="233" t="s">
        <v>14</v>
      </c>
      <c r="AC98" s="426" t="s">
        <v>6</v>
      </c>
      <c r="AD98" s="427"/>
      <c r="AE98" s="427"/>
      <c r="AF98" s="428"/>
      <c r="AG98" s="429"/>
      <c r="AH98" s="233" t="s">
        <v>14</v>
      </c>
      <c r="AI98" s="463" t="s">
        <v>21</v>
      </c>
      <c r="AJ98" s="235" t="s">
        <v>22</v>
      </c>
      <c r="AK98" s="228" t="s">
        <v>7</v>
      </c>
      <c r="AL98" s="467" t="s">
        <v>40</v>
      </c>
      <c r="AM98" s="468"/>
      <c r="AN98"/>
      <c r="AO98"/>
      <c r="AP98"/>
      <c r="AQ98"/>
      <c r="AR98"/>
      <c r="AS98"/>
      <c r="AT98"/>
      <c r="BR98"/>
      <c r="BS98"/>
      <c r="BT98"/>
      <c r="BU98"/>
      <c r="BV98"/>
      <c r="BW98"/>
      <c r="BX98"/>
    </row>
    <row r="99" spans="2:76" s="9" customFormat="1" ht="16.5" customHeight="1" thickBot="1" x14ac:dyDescent="0.3">
      <c r="B99" s="446"/>
      <c r="C99" s="609"/>
      <c r="D99" s="611"/>
      <c r="E99" s="24" t="s">
        <v>44</v>
      </c>
      <c r="F99" s="430" t="s">
        <v>42</v>
      </c>
      <c r="G99" s="431"/>
      <c r="H99" s="432"/>
      <c r="I99" s="26" t="s">
        <v>43</v>
      </c>
      <c r="J99" s="425"/>
      <c r="K99" s="24" t="s">
        <v>44</v>
      </c>
      <c r="L99" s="430" t="s">
        <v>42</v>
      </c>
      <c r="M99" s="431"/>
      <c r="N99" s="432"/>
      <c r="O99" s="26" t="s">
        <v>43</v>
      </c>
      <c r="P99" s="425"/>
      <c r="Q99" s="24" t="s">
        <v>44</v>
      </c>
      <c r="R99" s="430" t="s">
        <v>42</v>
      </c>
      <c r="S99" s="431"/>
      <c r="T99" s="432"/>
      <c r="U99" s="26" t="s">
        <v>43</v>
      </c>
      <c r="V99" s="425"/>
      <c r="W99" s="24" t="s">
        <v>44</v>
      </c>
      <c r="X99" s="430" t="s">
        <v>42</v>
      </c>
      <c r="Y99" s="431"/>
      <c r="Z99" s="432"/>
      <c r="AA99" s="26" t="s">
        <v>43</v>
      </c>
      <c r="AB99" s="425"/>
      <c r="AC99" s="24" t="s">
        <v>44</v>
      </c>
      <c r="AD99" s="430" t="s">
        <v>42</v>
      </c>
      <c r="AE99" s="431"/>
      <c r="AF99" s="432"/>
      <c r="AG99" s="26" t="s">
        <v>43</v>
      </c>
      <c r="AH99" s="425"/>
      <c r="AI99" s="464"/>
      <c r="AJ99" s="264"/>
      <c r="AK99" s="274"/>
      <c r="AL99" s="469"/>
      <c r="AM99" s="470"/>
      <c r="AN99"/>
      <c r="AO99"/>
      <c r="AP99"/>
      <c r="AQ99"/>
      <c r="AR99"/>
      <c r="AS99"/>
      <c r="AT99"/>
      <c r="BR99"/>
      <c r="BS99"/>
      <c r="BT99"/>
      <c r="BU99"/>
      <c r="BV99"/>
      <c r="BW99"/>
      <c r="BX99"/>
    </row>
    <row r="100" spans="2:76" s="9" customFormat="1" ht="16.5" customHeight="1" x14ac:dyDescent="0.25">
      <c r="B100" s="452">
        <v>12</v>
      </c>
      <c r="C100" s="606" t="s">
        <v>50</v>
      </c>
      <c r="D100" s="484" t="s">
        <v>51</v>
      </c>
      <c r="E100" s="59">
        <v>8</v>
      </c>
      <c r="F100" s="57">
        <v>8</v>
      </c>
      <c r="G100" s="57">
        <v>0</v>
      </c>
      <c r="H100" s="58">
        <v>0</v>
      </c>
      <c r="I100" s="58">
        <v>4</v>
      </c>
      <c r="J100" s="415">
        <f>E101</f>
        <v>20</v>
      </c>
      <c r="K100" s="59">
        <v>10</v>
      </c>
      <c r="L100" s="57">
        <v>6</v>
      </c>
      <c r="M100" s="57">
        <v>0</v>
      </c>
      <c r="N100" s="58">
        <v>0</v>
      </c>
      <c r="O100" s="58">
        <v>6</v>
      </c>
      <c r="P100" s="415">
        <f>SUM(J100,K101)</f>
        <v>42</v>
      </c>
      <c r="Q100" s="59">
        <v>8</v>
      </c>
      <c r="R100" s="57">
        <v>8</v>
      </c>
      <c r="S100" s="57">
        <v>0</v>
      </c>
      <c r="T100" s="58">
        <v>0</v>
      </c>
      <c r="U100" s="58">
        <v>10</v>
      </c>
      <c r="V100" s="415">
        <f>SUM(P100,Q101)</f>
        <v>68</v>
      </c>
      <c r="W100" s="59">
        <v>6</v>
      </c>
      <c r="X100" s="57">
        <v>0</v>
      </c>
      <c r="Y100" s="57">
        <v>0</v>
      </c>
      <c r="Z100" s="58">
        <v>0</v>
      </c>
      <c r="AA100" s="58">
        <v>10</v>
      </c>
      <c r="AB100" s="415">
        <f>SUM(V100,W101)</f>
        <v>84</v>
      </c>
      <c r="AC100" s="59">
        <v>6</v>
      </c>
      <c r="AD100" s="57">
        <v>6</v>
      </c>
      <c r="AE100" s="57">
        <v>0</v>
      </c>
      <c r="AF100" s="58">
        <v>0</v>
      </c>
      <c r="AG100" s="58">
        <v>10</v>
      </c>
      <c r="AH100" s="416">
        <f>SUM(AB100,AC101)</f>
        <v>106</v>
      </c>
      <c r="AI100" s="453">
        <f>COUNTIF(E100:I100,"=10")+COUNTIF(K100:O100,"=10")+COUNTIF(Q100:U100,"=10")+COUNTIF(W100:AA100,"=10")+COUNTIF(AC100:AG100,"=10")</f>
        <v>4</v>
      </c>
      <c r="AJ100" s="455">
        <f>COUNTIF(E100:I100,"=8")+COUNTIF(K100:O100,"=8")+COUNTIF(Q100:U100,"=8")+COUNTIF(W100:AA100,"=8")+COUNTIF(AC100:AG100,"=8")</f>
        <v>4</v>
      </c>
      <c r="AK100" s="457">
        <f>AH100</f>
        <v>106</v>
      </c>
      <c r="AL100" s="459"/>
      <c r="AM100" s="460"/>
      <c r="AN100"/>
      <c r="AO100"/>
      <c r="AP100"/>
      <c r="AQ100"/>
      <c r="AR100"/>
      <c r="AS100"/>
      <c r="AT100"/>
      <c r="BR100"/>
      <c r="BS100"/>
      <c r="BT100"/>
      <c r="BU100"/>
      <c r="BV100"/>
      <c r="BW100"/>
      <c r="BX100"/>
    </row>
    <row r="101" spans="2:76" s="9" customFormat="1" ht="16.5" customHeight="1" x14ac:dyDescent="0.25">
      <c r="B101" s="269"/>
      <c r="C101" s="607"/>
      <c r="D101" s="485"/>
      <c r="E101" s="268">
        <f>SUM(E100:I100)</f>
        <v>20</v>
      </c>
      <c r="F101" s="266"/>
      <c r="G101" s="266"/>
      <c r="H101" s="266"/>
      <c r="I101" s="267"/>
      <c r="J101" s="259"/>
      <c r="K101" s="268">
        <f>SUM(K100:O100)</f>
        <v>22</v>
      </c>
      <c r="L101" s="266"/>
      <c r="M101" s="266"/>
      <c r="N101" s="266"/>
      <c r="O101" s="267"/>
      <c r="P101" s="259"/>
      <c r="Q101" s="268">
        <f>SUM(Q100:U100)</f>
        <v>26</v>
      </c>
      <c r="R101" s="266"/>
      <c r="S101" s="266"/>
      <c r="T101" s="266"/>
      <c r="U101" s="267"/>
      <c r="V101" s="259"/>
      <c r="W101" s="268">
        <f>SUM(W100:AA100)</f>
        <v>16</v>
      </c>
      <c r="X101" s="266"/>
      <c r="Y101" s="266"/>
      <c r="Z101" s="266"/>
      <c r="AA101" s="267"/>
      <c r="AB101" s="259"/>
      <c r="AC101" s="268">
        <f>SUM(AC100:AG100)</f>
        <v>22</v>
      </c>
      <c r="AD101" s="266"/>
      <c r="AE101" s="266"/>
      <c r="AF101" s="266"/>
      <c r="AG101" s="267"/>
      <c r="AH101" s="417"/>
      <c r="AI101" s="454"/>
      <c r="AJ101" s="456"/>
      <c r="AK101" s="458"/>
      <c r="AL101" s="461"/>
      <c r="AM101" s="462"/>
      <c r="AN101"/>
      <c r="AO101"/>
      <c r="AP101"/>
      <c r="AQ101"/>
      <c r="AR101"/>
      <c r="AS101"/>
      <c r="AT101"/>
      <c r="BR101"/>
      <c r="BS101"/>
      <c r="BT101"/>
      <c r="BU101"/>
      <c r="BV101"/>
      <c r="BW101"/>
      <c r="BX101"/>
    </row>
    <row r="102" spans="2:76" s="9" customFormat="1" ht="16.5" customHeight="1" x14ac:dyDescent="0.25">
      <c r="B102" s="279">
        <v>10</v>
      </c>
      <c r="C102" s="487" t="s">
        <v>45</v>
      </c>
      <c r="D102" s="486" t="s">
        <v>47</v>
      </c>
      <c r="E102" s="8">
        <v>8</v>
      </c>
      <c r="F102" s="6">
        <v>10</v>
      </c>
      <c r="G102" s="6">
        <v>10</v>
      </c>
      <c r="H102" s="7">
        <v>0</v>
      </c>
      <c r="I102" s="7">
        <v>8</v>
      </c>
      <c r="J102" s="270">
        <f>E103</f>
        <v>36</v>
      </c>
      <c r="K102" s="8">
        <v>0</v>
      </c>
      <c r="L102" s="6">
        <v>8</v>
      </c>
      <c r="M102" s="6">
        <v>6</v>
      </c>
      <c r="N102" s="7">
        <v>4</v>
      </c>
      <c r="O102" s="7">
        <v>10</v>
      </c>
      <c r="P102" s="270">
        <f>SUM(J102,K103)</f>
        <v>64</v>
      </c>
      <c r="Q102" s="8">
        <v>0</v>
      </c>
      <c r="R102" s="6">
        <v>10</v>
      </c>
      <c r="S102" s="6">
        <v>8</v>
      </c>
      <c r="T102" s="7">
        <v>6</v>
      </c>
      <c r="U102" s="7">
        <v>4</v>
      </c>
      <c r="V102" s="270">
        <f>SUM(P102,Q103)</f>
        <v>92</v>
      </c>
      <c r="W102" s="8">
        <v>6</v>
      </c>
      <c r="X102" s="6">
        <v>8</v>
      </c>
      <c r="Y102" s="6">
        <v>8</v>
      </c>
      <c r="Z102" s="7">
        <v>6</v>
      </c>
      <c r="AA102" s="7">
        <v>6</v>
      </c>
      <c r="AB102" s="270">
        <f>SUM(V102,W103)</f>
        <v>126</v>
      </c>
      <c r="AC102" s="8">
        <v>6</v>
      </c>
      <c r="AD102" s="6">
        <v>10</v>
      </c>
      <c r="AE102" s="6">
        <v>0</v>
      </c>
      <c r="AF102" s="7">
        <v>0</v>
      </c>
      <c r="AG102" s="7">
        <v>0</v>
      </c>
      <c r="AH102" s="492">
        <f>SUM(AB102,AC103)</f>
        <v>142</v>
      </c>
      <c r="AI102" s="477">
        <f>COUNTIF(E102:I102,"=10")+COUNTIF(K102:O102,"=10")+COUNTIF(Q102:U102,"=10")+COUNTIF(W102:AA102,"=10")+COUNTIF(AC102:AG102,"=10")</f>
        <v>5</v>
      </c>
      <c r="AJ102" s="478">
        <f>COUNTIF(E102:I102,"=8")+COUNTIF(K102:O102,"=8")+COUNTIF(Q102:U102,"=8")+COUNTIF(W102:AA102,"=8")+COUNTIF(AC102:AG102,"=8")</f>
        <v>6</v>
      </c>
      <c r="AK102" s="479">
        <f>AH102</f>
        <v>142</v>
      </c>
      <c r="AL102" s="480" t="s">
        <v>86</v>
      </c>
      <c r="AM102" s="481"/>
      <c r="AN102"/>
      <c r="AO102"/>
      <c r="AP102"/>
      <c r="AQ102"/>
      <c r="AR102"/>
      <c r="AS102"/>
      <c r="AT102"/>
      <c r="BR102"/>
      <c r="BS102"/>
      <c r="BT102"/>
      <c r="BU102"/>
      <c r="BV102"/>
      <c r="BW102"/>
      <c r="BX102"/>
    </row>
    <row r="103" spans="2:76" s="9" customFormat="1" ht="16.5" customHeight="1" thickBot="1" x14ac:dyDescent="0.3">
      <c r="B103" s="446"/>
      <c r="C103" s="488"/>
      <c r="D103" s="491"/>
      <c r="E103" s="278">
        <f>SUM(E102:I102)</f>
        <v>36</v>
      </c>
      <c r="F103" s="276"/>
      <c r="G103" s="276"/>
      <c r="H103" s="276"/>
      <c r="I103" s="277"/>
      <c r="J103" s="271"/>
      <c r="K103" s="378">
        <f>SUM(K102:O102)</f>
        <v>28</v>
      </c>
      <c r="L103" s="379"/>
      <c r="M103" s="379"/>
      <c r="N103" s="379"/>
      <c r="O103" s="380"/>
      <c r="P103" s="271"/>
      <c r="Q103" s="378">
        <f>SUM(Q102:U102)</f>
        <v>28</v>
      </c>
      <c r="R103" s="379"/>
      <c r="S103" s="379"/>
      <c r="T103" s="379"/>
      <c r="U103" s="380"/>
      <c r="V103" s="271"/>
      <c r="W103" s="278">
        <f>SUM(W102:AA102)</f>
        <v>34</v>
      </c>
      <c r="X103" s="276"/>
      <c r="Y103" s="276"/>
      <c r="Z103" s="276"/>
      <c r="AA103" s="277"/>
      <c r="AB103" s="271"/>
      <c r="AC103" s="278">
        <f>SUM(AC102:AG102)</f>
        <v>16</v>
      </c>
      <c r="AD103" s="276"/>
      <c r="AE103" s="276"/>
      <c r="AF103" s="276"/>
      <c r="AG103" s="277"/>
      <c r="AH103" s="421"/>
      <c r="AI103" s="447"/>
      <c r="AJ103" s="448"/>
      <c r="AK103" s="449"/>
      <c r="AL103" s="450"/>
      <c r="AM103" s="451"/>
      <c r="AN103"/>
      <c r="AO103"/>
      <c r="AP103"/>
      <c r="AQ103"/>
      <c r="AR103"/>
      <c r="AS103"/>
      <c r="AT103"/>
      <c r="BR103"/>
      <c r="BS103"/>
      <c r="BT103"/>
      <c r="BU103"/>
      <c r="BV103"/>
      <c r="BW103"/>
      <c r="BX103"/>
    </row>
    <row r="104" spans="2:76" s="9" customFormat="1" ht="16.5" customHeight="1" x14ac:dyDescent="0.25">
      <c r="B104" s="452">
        <v>9</v>
      </c>
      <c r="C104" s="482" t="s">
        <v>63</v>
      </c>
      <c r="D104" s="505" t="s">
        <v>51</v>
      </c>
      <c r="E104" s="59">
        <v>10</v>
      </c>
      <c r="F104" s="57">
        <v>10</v>
      </c>
      <c r="G104" s="57">
        <v>8</v>
      </c>
      <c r="H104" s="58">
        <v>4</v>
      </c>
      <c r="I104" s="58">
        <v>10</v>
      </c>
      <c r="J104" s="415">
        <f>E105</f>
        <v>42</v>
      </c>
      <c r="K104" s="59">
        <v>8</v>
      </c>
      <c r="L104" s="57">
        <v>10</v>
      </c>
      <c r="M104" s="57">
        <v>6</v>
      </c>
      <c r="N104" s="58">
        <v>0</v>
      </c>
      <c r="O104" s="58">
        <v>6</v>
      </c>
      <c r="P104" s="415">
        <f>SUM(J104,K105)</f>
        <v>72</v>
      </c>
      <c r="Q104" s="59">
        <v>6</v>
      </c>
      <c r="R104" s="57">
        <v>10</v>
      </c>
      <c r="S104" s="57">
        <v>10</v>
      </c>
      <c r="T104" s="58">
        <v>8</v>
      </c>
      <c r="U104" s="58">
        <v>6</v>
      </c>
      <c r="V104" s="415">
        <f>SUM(P104,Q105)</f>
        <v>112</v>
      </c>
      <c r="W104" s="59">
        <v>6</v>
      </c>
      <c r="X104" s="57">
        <v>10</v>
      </c>
      <c r="Y104" s="57">
        <v>4</v>
      </c>
      <c r="Z104" s="58">
        <v>0</v>
      </c>
      <c r="AA104" s="58">
        <v>0</v>
      </c>
      <c r="AB104" s="415">
        <f>SUM(V104,W105)</f>
        <v>132</v>
      </c>
      <c r="AC104" s="59">
        <v>6</v>
      </c>
      <c r="AD104" s="57">
        <v>10</v>
      </c>
      <c r="AE104" s="57">
        <v>8</v>
      </c>
      <c r="AF104" s="58">
        <v>0</v>
      </c>
      <c r="AG104" s="58">
        <v>6</v>
      </c>
      <c r="AH104" s="416">
        <f>SUM(AB104,AC105)</f>
        <v>162</v>
      </c>
      <c r="AI104" s="453">
        <f>COUNTIF(E104:I104,"=10")+COUNTIF(K104:O104,"=10")+COUNTIF(Q104:U104,"=10")+COUNTIF(W104:AA104,"=10")+COUNTIF(AC104:AG104,"=10")</f>
        <v>8</v>
      </c>
      <c r="AJ104" s="455">
        <f>COUNTIF(E104:I104,"=8")+COUNTIF(K104:O104,"=8")+COUNTIF(Q104:U104,"=8")+COUNTIF(W104:AA104,"=8")+COUNTIF(AC104:AG104,"=8")</f>
        <v>4</v>
      </c>
      <c r="AK104" s="457">
        <f>AH104</f>
        <v>162</v>
      </c>
      <c r="AL104" s="459" t="s">
        <v>86</v>
      </c>
      <c r="AM104" s="460"/>
      <c r="AN104"/>
      <c r="AO104"/>
      <c r="AP104"/>
      <c r="AQ104"/>
      <c r="AR104"/>
      <c r="AS104"/>
      <c r="AT104"/>
      <c r="BR104"/>
      <c r="BS104"/>
      <c r="BT104"/>
      <c r="BU104"/>
      <c r="BV104"/>
      <c r="BW104"/>
      <c r="BX104"/>
    </row>
    <row r="105" spans="2:76" s="9" customFormat="1" ht="16.5" customHeight="1" x14ac:dyDescent="0.25">
      <c r="B105" s="269"/>
      <c r="C105" s="483"/>
      <c r="D105" s="506"/>
      <c r="E105" s="268">
        <f>SUM(E104:I104)</f>
        <v>42</v>
      </c>
      <c r="F105" s="266"/>
      <c r="G105" s="266"/>
      <c r="H105" s="266"/>
      <c r="I105" s="267"/>
      <c r="J105" s="259"/>
      <c r="K105" s="268">
        <f>SUM(K104:O104)</f>
        <v>30</v>
      </c>
      <c r="L105" s="266"/>
      <c r="M105" s="266"/>
      <c r="N105" s="266"/>
      <c r="O105" s="267"/>
      <c r="P105" s="259"/>
      <c r="Q105" s="268">
        <f>SUM(Q104:U104)</f>
        <v>40</v>
      </c>
      <c r="R105" s="266"/>
      <c r="S105" s="266"/>
      <c r="T105" s="266"/>
      <c r="U105" s="267"/>
      <c r="V105" s="259"/>
      <c r="W105" s="268">
        <f>SUM(W104:AA104)</f>
        <v>20</v>
      </c>
      <c r="X105" s="266"/>
      <c r="Y105" s="266"/>
      <c r="Z105" s="266"/>
      <c r="AA105" s="267"/>
      <c r="AB105" s="259"/>
      <c r="AC105" s="268">
        <f>SUM(AC104:AG104)</f>
        <v>30</v>
      </c>
      <c r="AD105" s="266"/>
      <c r="AE105" s="266"/>
      <c r="AF105" s="266"/>
      <c r="AG105" s="267"/>
      <c r="AH105" s="417"/>
      <c r="AI105" s="454"/>
      <c r="AJ105" s="456"/>
      <c r="AK105" s="458"/>
      <c r="AL105" s="461"/>
      <c r="AM105" s="462"/>
      <c r="AN105"/>
      <c r="AO105"/>
      <c r="AP105"/>
      <c r="AQ105"/>
      <c r="AR105"/>
      <c r="AS105"/>
      <c r="AT105"/>
      <c r="BR105"/>
      <c r="BS105"/>
      <c r="BT105"/>
      <c r="BU105"/>
      <c r="BV105"/>
      <c r="BW105"/>
      <c r="BX105"/>
    </row>
    <row r="106" spans="2:76" s="9" customFormat="1" ht="16.5" customHeight="1" x14ac:dyDescent="0.25">
      <c r="B106" s="279">
        <v>11</v>
      </c>
      <c r="C106" s="487" t="s">
        <v>89</v>
      </c>
      <c r="D106" s="486" t="s">
        <v>51</v>
      </c>
      <c r="E106" s="8">
        <v>6</v>
      </c>
      <c r="F106" s="6">
        <v>8</v>
      </c>
      <c r="G106" s="6">
        <v>0</v>
      </c>
      <c r="H106" s="7">
        <v>0</v>
      </c>
      <c r="I106" s="7">
        <v>8</v>
      </c>
      <c r="J106" s="270">
        <f>E107</f>
        <v>22</v>
      </c>
      <c r="K106" s="8">
        <v>10</v>
      </c>
      <c r="L106" s="6">
        <v>8</v>
      </c>
      <c r="M106" s="6">
        <v>0</v>
      </c>
      <c r="N106" s="7">
        <v>0</v>
      </c>
      <c r="O106" s="7">
        <v>6</v>
      </c>
      <c r="P106" s="270">
        <f>SUM(J106,K107)</f>
        <v>46</v>
      </c>
      <c r="Q106" s="8">
        <v>0</v>
      </c>
      <c r="R106" s="6">
        <v>10</v>
      </c>
      <c r="S106" s="6">
        <v>8</v>
      </c>
      <c r="T106" s="7">
        <v>0</v>
      </c>
      <c r="U106" s="7">
        <v>8</v>
      </c>
      <c r="V106" s="270">
        <f>SUM(P106,Q107)</f>
        <v>72</v>
      </c>
      <c r="W106" s="8">
        <v>0</v>
      </c>
      <c r="X106" s="6">
        <v>8</v>
      </c>
      <c r="Y106" s="6">
        <v>0</v>
      </c>
      <c r="Z106" s="7">
        <v>0</v>
      </c>
      <c r="AA106" s="7">
        <v>6</v>
      </c>
      <c r="AB106" s="270">
        <f>SUM(V106,W107)</f>
        <v>86</v>
      </c>
      <c r="AC106" s="8">
        <v>0</v>
      </c>
      <c r="AD106" s="6">
        <v>8</v>
      </c>
      <c r="AE106" s="6">
        <v>0</v>
      </c>
      <c r="AF106" s="7">
        <v>0</v>
      </c>
      <c r="AG106" s="7">
        <v>6</v>
      </c>
      <c r="AH106" s="492">
        <f>SUM(AB106,AC107)</f>
        <v>100</v>
      </c>
      <c r="AI106" s="477">
        <f>COUNTIF(E106:I106,"=10")+COUNTIF(K106:O106,"=10")+COUNTIF(Q106:U106,"=10")+COUNTIF(W106:AA106,"=10")+COUNTIF(AC106:AG106,"=10")</f>
        <v>2</v>
      </c>
      <c r="AJ106" s="478">
        <f>COUNTIF(E106:I106,"=8")+COUNTIF(K106:O106,"=8")+COUNTIF(Q106:U106,"=8")+COUNTIF(W106:AA106,"=8")+COUNTIF(AC106:AG106,"=8")</f>
        <v>7</v>
      </c>
      <c r="AK106" s="479">
        <f>AH106</f>
        <v>100</v>
      </c>
      <c r="AL106" s="480"/>
      <c r="AM106" s="481"/>
      <c r="AN106"/>
      <c r="AO106"/>
      <c r="AP106"/>
      <c r="AQ106"/>
      <c r="AR106"/>
      <c r="AS106"/>
      <c r="AT106"/>
      <c r="BR106"/>
      <c r="BS106"/>
      <c r="BT106"/>
      <c r="BU106"/>
      <c r="BV106"/>
      <c r="BW106"/>
      <c r="BX106"/>
    </row>
    <row r="107" spans="2:76" s="9" customFormat="1" ht="16.5" customHeight="1" thickBot="1" x14ac:dyDescent="0.3">
      <c r="B107" s="446"/>
      <c r="C107" s="488"/>
      <c r="D107" s="491"/>
      <c r="E107" s="378">
        <f>SUM(E106:I106)</f>
        <v>22</v>
      </c>
      <c r="F107" s="379"/>
      <c r="G107" s="379"/>
      <c r="H107" s="379"/>
      <c r="I107" s="380"/>
      <c r="J107" s="376"/>
      <c r="K107" s="378">
        <f>SUM(K106:O106)</f>
        <v>24</v>
      </c>
      <c r="L107" s="379"/>
      <c r="M107" s="379"/>
      <c r="N107" s="379"/>
      <c r="O107" s="380"/>
      <c r="P107" s="376"/>
      <c r="Q107" s="378">
        <f>SUM(Q106:U106)</f>
        <v>26</v>
      </c>
      <c r="R107" s="379"/>
      <c r="S107" s="379"/>
      <c r="T107" s="379"/>
      <c r="U107" s="380"/>
      <c r="V107" s="376"/>
      <c r="W107" s="378">
        <f>SUM(W106:AA106)</f>
        <v>14</v>
      </c>
      <c r="X107" s="379"/>
      <c r="Y107" s="379"/>
      <c r="Z107" s="379"/>
      <c r="AA107" s="380"/>
      <c r="AB107" s="376"/>
      <c r="AC107" s="378">
        <f>SUM(AC106:AG106)</f>
        <v>14</v>
      </c>
      <c r="AD107" s="379"/>
      <c r="AE107" s="379"/>
      <c r="AF107" s="379"/>
      <c r="AG107" s="380"/>
      <c r="AH107" s="420"/>
      <c r="AI107" s="436"/>
      <c r="AJ107" s="438"/>
      <c r="AK107" s="439"/>
      <c r="AL107" s="442"/>
      <c r="AM107" s="443"/>
      <c r="AN107"/>
      <c r="AO107"/>
      <c r="AP107"/>
      <c r="AQ107"/>
      <c r="AR107"/>
      <c r="AS107"/>
      <c r="AT107"/>
      <c r="BR107"/>
      <c r="BS107"/>
      <c r="BT107"/>
      <c r="BU107"/>
      <c r="BV107"/>
      <c r="BW107"/>
      <c r="BX107"/>
    </row>
    <row r="108" spans="2:76" s="9" customFormat="1" ht="16.5" customHeight="1" thickBot="1" x14ac:dyDescent="0.3">
      <c r="B108" s="65"/>
      <c r="C108" s="75"/>
      <c r="D108" s="75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132"/>
      <c r="AJ108" s="132"/>
      <c r="AK108" s="88"/>
      <c r="AL108" s="141"/>
      <c r="AM108" s="141"/>
      <c r="AN108"/>
      <c r="AO108"/>
      <c r="AP108"/>
      <c r="AQ108"/>
      <c r="AR108"/>
      <c r="AS108"/>
      <c r="AT108"/>
      <c r="BR108"/>
      <c r="BS108"/>
      <c r="BT108"/>
      <c r="BU108"/>
      <c r="BV108"/>
      <c r="BW108"/>
      <c r="BX108"/>
    </row>
    <row r="109" spans="2:76" s="9" customFormat="1" ht="16.5" customHeight="1" thickBot="1" x14ac:dyDescent="0.3">
      <c r="B109" s="65"/>
      <c r="C109" s="401" t="s">
        <v>37</v>
      </c>
      <c r="D109" s="403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132"/>
      <c r="AJ109" s="132"/>
      <c r="AK109" s="88"/>
      <c r="AL109" s="141"/>
      <c r="AM109" s="141"/>
      <c r="AN109"/>
      <c r="AO109"/>
      <c r="AP109"/>
      <c r="AQ109"/>
      <c r="AR109"/>
      <c r="AS109"/>
      <c r="AT109"/>
      <c r="BR109"/>
      <c r="BS109"/>
      <c r="BT109"/>
      <c r="BU109"/>
      <c r="BV109"/>
      <c r="BW109"/>
      <c r="BX109"/>
    </row>
    <row r="110" spans="2:76" s="9" customFormat="1" ht="16.5" customHeight="1" x14ac:dyDescent="0.25">
      <c r="B110" s="471" t="s">
        <v>0</v>
      </c>
      <c r="C110" s="608" t="s">
        <v>16</v>
      </c>
      <c r="D110" s="610" t="s">
        <v>1</v>
      </c>
      <c r="E110" s="230" t="s">
        <v>2</v>
      </c>
      <c r="F110" s="231"/>
      <c r="G110" s="231"/>
      <c r="H110" s="231"/>
      <c r="I110" s="232"/>
      <c r="J110" s="233" t="s">
        <v>14</v>
      </c>
      <c r="K110" s="230" t="s">
        <v>3</v>
      </c>
      <c r="L110" s="231"/>
      <c r="M110" s="231"/>
      <c r="N110" s="231"/>
      <c r="O110" s="232"/>
      <c r="P110" s="233" t="s">
        <v>14</v>
      </c>
      <c r="Q110" s="230" t="s">
        <v>4</v>
      </c>
      <c r="R110" s="231"/>
      <c r="S110" s="231"/>
      <c r="T110" s="231"/>
      <c r="U110" s="232"/>
      <c r="V110" s="233" t="s">
        <v>14</v>
      </c>
      <c r="W110" s="426" t="s">
        <v>5</v>
      </c>
      <c r="X110" s="427"/>
      <c r="Y110" s="427"/>
      <c r="Z110" s="428"/>
      <c r="AA110" s="429"/>
      <c r="AB110" s="233" t="s">
        <v>14</v>
      </c>
      <c r="AC110" s="426" t="s">
        <v>6</v>
      </c>
      <c r="AD110" s="427"/>
      <c r="AE110" s="427"/>
      <c r="AF110" s="428"/>
      <c r="AG110" s="429"/>
      <c r="AH110" s="233" t="s">
        <v>14</v>
      </c>
      <c r="AI110" s="463" t="s">
        <v>21</v>
      </c>
      <c r="AJ110" s="235" t="s">
        <v>22</v>
      </c>
      <c r="AK110" s="465" t="s">
        <v>7</v>
      </c>
      <c r="AL110" s="467" t="s">
        <v>40</v>
      </c>
      <c r="AM110" s="468"/>
      <c r="AN110"/>
      <c r="AO110"/>
      <c r="AP110"/>
      <c r="AQ110"/>
      <c r="AR110"/>
      <c r="AS110"/>
      <c r="AT110"/>
      <c r="BR110"/>
      <c r="BS110"/>
      <c r="BT110"/>
      <c r="BU110"/>
      <c r="BV110"/>
      <c r="BW110"/>
      <c r="BX110"/>
    </row>
    <row r="111" spans="2:76" s="9" customFormat="1" ht="16.5" customHeight="1" thickBot="1" x14ac:dyDescent="0.3">
      <c r="B111" s="446"/>
      <c r="C111" s="609"/>
      <c r="D111" s="611"/>
      <c r="E111" s="24" t="s">
        <v>44</v>
      </c>
      <c r="F111" s="430" t="s">
        <v>42</v>
      </c>
      <c r="G111" s="431"/>
      <c r="H111" s="432"/>
      <c r="I111" s="130" t="s">
        <v>43</v>
      </c>
      <c r="J111" s="425"/>
      <c r="K111" s="24" t="s">
        <v>44</v>
      </c>
      <c r="L111" s="430" t="s">
        <v>42</v>
      </c>
      <c r="M111" s="431"/>
      <c r="N111" s="432"/>
      <c r="O111" s="130" t="s">
        <v>43</v>
      </c>
      <c r="P111" s="425"/>
      <c r="Q111" s="24" t="s">
        <v>44</v>
      </c>
      <c r="R111" s="430" t="s">
        <v>42</v>
      </c>
      <c r="S111" s="431"/>
      <c r="T111" s="432"/>
      <c r="U111" s="130" t="s">
        <v>43</v>
      </c>
      <c r="V111" s="425"/>
      <c r="W111" s="24" t="s">
        <v>44</v>
      </c>
      <c r="X111" s="430" t="s">
        <v>42</v>
      </c>
      <c r="Y111" s="431"/>
      <c r="Z111" s="432"/>
      <c r="AA111" s="130" t="s">
        <v>43</v>
      </c>
      <c r="AB111" s="425"/>
      <c r="AC111" s="24" t="s">
        <v>44</v>
      </c>
      <c r="AD111" s="430" t="s">
        <v>42</v>
      </c>
      <c r="AE111" s="431"/>
      <c r="AF111" s="432"/>
      <c r="AG111" s="130" t="s">
        <v>43</v>
      </c>
      <c r="AH111" s="425"/>
      <c r="AI111" s="464"/>
      <c r="AJ111" s="264"/>
      <c r="AK111" s="466"/>
      <c r="AL111" s="469"/>
      <c r="AM111" s="470"/>
      <c r="AN111"/>
      <c r="AO111"/>
      <c r="AP111"/>
      <c r="AQ111"/>
      <c r="AR111"/>
      <c r="AS111"/>
      <c r="AT111"/>
      <c r="BR111"/>
      <c r="BS111"/>
      <c r="BT111"/>
      <c r="BU111"/>
      <c r="BV111"/>
      <c r="BW111"/>
      <c r="BX111"/>
    </row>
    <row r="112" spans="2:76" s="9" customFormat="1" ht="16.5" customHeight="1" x14ac:dyDescent="0.25">
      <c r="B112" s="452">
        <v>8</v>
      </c>
      <c r="C112" s="482" t="s">
        <v>55</v>
      </c>
      <c r="D112" s="484" t="s">
        <v>51</v>
      </c>
      <c r="E112" s="59">
        <v>4</v>
      </c>
      <c r="F112" s="57">
        <v>8</v>
      </c>
      <c r="G112" s="57">
        <v>8</v>
      </c>
      <c r="H112" s="58">
        <v>6</v>
      </c>
      <c r="I112" s="58">
        <v>6</v>
      </c>
      <c r="J112" s="415">
        <f>E113</f>
        <v>32</v>
      </c>
      <c r="K112" s="59">
        <v>8</v>
      </c>
      <c r="L112" s="57">
        <v>8</v>
      </c>
      <c r="M112" s="57">
        <v>8</v>
      </c>
      <c r="N112" s="58">
        <v>4</v>
      </c>
      <c r="O112" s="58">
        <v>6</v>
      </c>
      <c r="P112" s="415">
        <f>SUM(J112,K113)</f>
        <v>66</v>
      </c>
      <c r="Q112" s="59">
        <v>0</v>
      </c>
      <c r="R112" s="57">
        <v>10</v>
      </c>
      <c r="S112" s="57">
        <v>8</v>
      </c>
      <c r="T112" s="58">
        <v>6</v>
      </c>
      <c r="U112" s="58">
        <v>8</v>
      </c>
      <c r="V112" s="415">
        <f>SUM(P112,Q113)</f>
        <v>98</v>
      </c>
      <c r="W112" s="59">
        <v>10</v>
      </c>
      <c r="X112" s="57">
        <v>10</v>
      </c>
      <c r="Y112" s="57">
        <v>8</v>
      </c>
      <c r="Z112" s="58">
        <v>8</v>
      </c>
      <c r="AA112" s="58">
        <v>4</v>
      </c>
      <c r="AB112" s="415">
        <f>SUM(V112,W113)</f>
        <v>138</v>
      </c>
      <c r="AC112" s="59">
        <v>6</v>
      </c>
      <c r="AD112" s="57">
        <v>8</v>
      </c>
      <c r="AE112" s="57">
        <v>8</v>
      </c>
      <c r="AF112" s="58">
        <v>8</v>
      </c>
      <c r="AG112" s="58">
        <v>0</v>
      </c>
      <c r="AH112" s="416">
        <f>SUM(AB112,AC113)</f>
        <v>168</v>
      </c>
      <c r="AI112" s="453">
        <f>COUNTIF(E112:I112,"=10")+COUNTIF(K112:O112,"=10")+COUNTIF(Q112:U112,"=10")+COUNTIF(W112:AA112,"=10")+COUNTIF(AC112:AG112,"=10")</f>
        <v>3</v>
      </c>
      <c r="AJ112" s="455">
        <f>COUNTIF(E112:I112,"=8")+COUNTIF(K112:O112,"=8")+COUNTIF(Q112:U112,"=8")+COUNTIF(W112:AA112,"=8")+COUNTIF(AC112:AG112,"=8")</f>
        <v>12</v>
      </c>
      <c r="AK112" s="457">
        <f>AH112</f>
        <v>168</v>
      </c>
      <c r="AL112" s="459" t="s">
        <v>86</v>
      </c>
      <c r="AM112" s="460"/>
      <c r="AN112"/>
      <c r="AO112"/>
      <c r="AP112"/>
      <c r="AQ112"/>
      <c r="AR112"/>
      <c r="AS112"/>
      <c r="AT112"/>
      <c r="BR112"/>
      <c r="BS112"/>
      <c r="BT112"/>
      <c r="BU112"/>
      <c r="BV112"/>
      <c r="BW112"/>
      <c r="BX112"/>
    </row>
    <row r="113" spans="2:76" s="9" customFormat="1" ht="16.5" customHeight="1" x14ac:dyDescent="0.4">
      <c r="B113" s="269"/>
      <c r="C113" s="483"/>
      <c r="D113" s="485"/>
      <c r="E113" s="268">
        <f>SUM(E112:I112)</f>
        <v>32</v>
      </c>
      <c r="F113" s="266"/>
      <c r="G113" s="266"/>
      <c r="H113" s="266"/>
      <c r="I113" s="267"/>
      <c r="J113" s="259"/>
      <c r="K113" s="268">
        <f>SUM(K112:O112)</f>
        <v>34</v>
      </c>
      <c r="L113" s="266"/>
      <c r="M113" s="266"/>
      <c r="N113" s="266"/>
      <c r="O113" s="267"/>
      <c r="P113" s="259"/>
      <c r="Q113" s="268">
        <f>SUM(Q112:U112)</f>
        <v>32</v>
      </c>
      <c r="R113" s="266"/>
      <c r="S113" s="266"/>
      <c r="T113" s="266"/>
      <c r="U113" s="267"/>
      <c r="V113" s="259"/>
      <c r="W113" s="268">
        <f>SUM(W112:AA112)</f>
        <v>40</v>
      </c>
      <c r="X113" s="266"/>
      <c r="Y113" s="266"/>
      <c r="Z113" s="266"/>
      <c r="AA113" s="267"/>
      <c r="AB113" s="259"/>
      <c r="AC113" s="268">
        <f>SUM(AC112:AG112)</f>
        <v>30</v>
      </c>
      <c r="AD113" s="266"/>
      <c r="AE113" s="266"/>
      <c r="AF113" s="266"/>
      <c r="AG113" s="267"/>
      <c r="AH113" s="417"/>
      <c r="AI113" s="454"/>
      <c r="AJ113" s="456"/>
      <c r="AK113" s="458"/>
      <c r="AL113" s="461"/>
      <c r="AM113" s="462"/>
      <c r="AN113"/>
      <c r="AO113"/>
      <c r="AP113" s="145"/>
      <c r="AQ113"/>
      <c r="AR113"/>
      <c r="AS113"/>
      <c r="AT113"/>
      <c r="BR113"/>
      <c r="BS113"/>
      <c r="BT113"/>
      <c r="BU113"/>
      <c r="BV113"/>
      <c r="BW113"/>
      <c r="BX113"/>
    </row>
    <row r="114" spans="2:76" s="9" customFormat="1" ht="16.5" customHeight="1" x14ac:dyDescent="0.25">
      <c r="B114" s="279">
        <v>7</v>
      </c>
      <c r="C114" s="487" t="s">
        <v>57</v>
      </c>
      <c r="D114" s="486" t="s">
        <v>51</v>
      </c>
      <c r="E114" s="8">
        <v>8</v>
      </c>
      <c r="F114" s="6">
        <v>10</v>
      </c>
      <c r="G114" s="6">
        <v>6</v>
      </c>
      <c r="H114" s="7">
        <v>6</v>
      </c>
      <c r="I114" s="7">
        <v>6</v>
      </c>
      <c r="J114" s="270">
        <f>E115</f>
        <v>36</v>
      </c>
      <c r="K114" s="8">
        <v>10</v>
      </c>
      <c r="L114" s="6">
        <v>10</v>
      </c>
      <c r="M114" s="6">
        <v>8</v>
      </c>
      <c r="N114" s="7">
        <v>0</v>
      </c>
      <c r="O114" s="7">
        <v>6</v>
      </c>
      <c r="P114" s="270">
        <f>SUM(J114,K115)</f>
        <v>70</v>
      </c>
      <c r="Q114" s="8">
        <v>10</v>
      </c>
      <c r="R114" s="6">
        <v>10</v>
      </c>
      <c r="S114" s="6">
        <v>8</v>
      </c>
      <c r="T114" s="7">
        <v>6</v>
      </c>
      <c r="U114" s="7">
        <v>8</v>
      </c>
      <c r="V114" s="270">
        <f>SUM(P114,Q115)</f>
        <v>112</v>
      </c>
      <c r="W114" s="8">
        <v>0</v>
      </c>
      <c r="X114" s="6">
        <v>8</v>
      </c>
      <c r="Y114" s="6">
        <v>0</v>
      </c>
      <c r="Z114" s="7">
        <v>0</v>
      </c>
      <c r="AA114" s="7">
        <v>6</v>
      </c>
      <c r="AB114" s="270">
        <f>SUM(V114,W115)</f>
        <v>126</v>
      </c>
      <c r="AC114" s="8">
        <v>6</v>
      </c>
      <c r="AD114" s="6">
        <v>8</v>
      </c>
      <c r="AE114" s="6">
        <v>8</v>
      </c>
      <c r="AF114" s="7">
        <v>0</v>
      </c>
      <c r="AG114" s="7">
        <v>4</v>
      </c>
      <c r="AH114" s="492">
        <f>SUM(AB114,AC115)</f>
        <v>152</v>
      </c>
      <c r="AI114" s="477">
        <f>COUNTIF(E114:I114,"=10")+COUNTIF(K114:O114,"=10")+COUNTIF(Q114:U114,"=10")+COUNTIF(W114:AA114,"=10")+COUNTIF(AC114:AG114,"=10")</f>
        <v>5</v>
      </c>
      <c r="AJ114" s="478">
        <f>COUNTIF(E114:I114,"=8")+COUNTIF(K114:O114,"=8")+COUNTIF(Q114:U114,"=8")+COUNTIF(W114:AA114,"=8")+COUNTIF(AC114:AG114,"=8")</f>
        <v>7</v>
      </c>
      <c r="AK114" s="479">
        <f>AH114</f>
        <v>152</v>
      </c>
      <c r="AL114" s="480"/>
      <c r="AM114" s="481"/>
      <c r="AN114"/>
      <c r="AO114"/>
      <c r="AP114"/>
      <c r="AQ114"/>
      <c r="AR114"/>
      <c r="AS114"/>
      <c r="AT114"/>
      <c r="BR114"/>
      <c r="BS114"/>
      <c r="BT114"/>
      <c r="BU114"/>
      <c r="BV114"/>
      <c r="BW114"/>
      <c r="BX114"/>
    </row>
    <row r="115" spans="2:76" s="9" customFormat="1" ht="16.5" customHeight="1" thickBot="1" x14ac:dyDescent="0.4">
      <c r="B115" s="446"/>
      <c r="C115" s="603"/>
      <c r="D115" s="490"/>
      <c r="E115" s="378">
        <f>SUM(E114:I114)</f>
        <v>36</v>
      </c>
      <c r="F115" s="379"/>
      <c r="G115" s="379"/>
      <c r="H115" s="379"/>
      <c r="I115" s="380"/>
      <c r="J115" s="271"/>
      <c r="K115" s="378">
        <f>SUM(K114:O114)</f>
        <v>34</v>
      </c>
      <c r="L115" s="379"/>
      <c r="M115" s="379"/>
      <c r="N115" s="379"/>
      <c r="O115" s="380"/>
      <c r="P115" s="271"/>
      <c r="Q115" s="378">
        <f>SUM(Q114:U114)</f>
        <v>42</v>
      </c>
      <c r="R115" s="379"/>
      <c r="S115" s="379"/>
      <c r="T115" s="379"/>
      <c r="U115" s="380"/>
      <c r="V115" s="271"/>
      <c r="W115" s="278">
        <f>SUM(W114:AA114)</f>
        <v>14</v>
      </c>
      <c r="X115" s="276"/>
      <c r="Y115" s="276"/>
      <c r="Z115" s="276"/>
      <c r="AA115" s="277"/>
      <c r="AB115" s="271"/>
      <c r="AC115" s="278">
        <f>SUM(AC114:AG114)</f>
        <v>26</v>
      </c>
      <c r="AD115" s="276"/>
      <c r="AE115" s="276"/>
      <c r="AF115" s="276"/>
      <c r="AG115" s="277"/>
      <c r="AH115" s="421"/>
      <c r="AI115" s="447"/>
      <c r="AJ115" s="448"/>
      <c r="AK115" s="449"/>
      <c r="AL115" s="450"/>
      <c r="AM115" s="451"/>
      <c r="AN115"/>
      <c r="AO115"/>
      <c r="AP115" s="146"/>
      <c r="AQ115"/>
      <c r="AR115"/>
      <c r="AS115"/>
      <c r="AT115"/>
      <c r="BR115"/>
      <c r="BS115"/>
      <c r="BT115"/>
      <c r="BU115"/>
      <c r="BV115"/>
      <c r="BW115"/>
      <c r="BX115"/>
    </row>
    <row r="116" spans="2:76" s="9" customFormat="1" ht="16.5" customHeight="1" x14ac:dyDescent="0.25">
      <c r="B116" s="452">
        <v>1</v>
      </c>
      <c r="C116" s="482" t="s">
        <v>46</v>
      </c>
      <c r="D116" s="505" t="s">
        <v>48</v>
      </c>
      <c r="E116" s="59">
        <v>8</v>
      </c>
      <c r="F116" s="57">
        <v>10</v>
      </c>
      <c r="G116" s="57">
        <v>8</v>
      </c>
      <c r="H116" s="58">
        <v>0</v>
      </c>
      <c r="I116" s="58">
        <v>8</v>
      </c>
      <c r="J116" s="415">
        <f>E117</f>
        <v>34</v>
      </c>
      <c r="K116" s="59">
        <v>10</v>
      </c>
      <c r="L116" s="57">
        <v>10</v>
      </c>
      <c r="M116" s="57">
        <v>8</v>
      </c>
      <c r="N116" s="58">
        <v>6</v>
      </c>
      <c r="O116" s="58">
        <v>10</v>
      </c>
      <c r="P116" s="415">
        <f>SUM(J116,K117)</f>
        <v>78</v>
      </c>
      <c r="Q116" s="59">
        <v>8</v>
      </c>
      <c r="R116" s="57">
        <v>10</v>
      </c>
      <c r="S116" s="57">
        <v>10</v>
      </c>
      <c r="T116" s="58">
        <v>0</v>
      </c>
      <c r="U116" s="58">
        <v>10</v>
      </c>
      <c r="V116" s="415">
        <f>SUM(P116,Q117)</f>
        <v>116</v>
      </c>
      <c r="W116" s="59">
        <v>10</v>
      </c>
      <c r="X116" s="57">
        <v>10</v>
      </c>
      <c r="Y116" s="57">
        <v>8</v>
      </c>
      <c r="Z116" s="58">
        <v>0</v>
      </c>
      <c r="AA116" s="58">
        <v>10</v>
      </c>
      <c r="AB116" s="415">
        <f>SUM(V116,W117)</f>
        <v>154</v>
      </c>
      <c r="AC116" s="59">
        <v>10</v>
      </c>
      <c r="AD116" s="57">
        <v>8</v>
      </c>
      <c r="AE116" s="57">
        <v>6</v>
      </c>
      <c r="AF116" s="58">
        <v>0</v>
      </c>
      <c r="AG116" s="58">
        <v>10</v>
      </c>
      <c r="AH116" s="416">
        <f>SUM(AB116,AC117)</f>
        <v>188</v>
      </c>
      <c r="AI116" s="453">
        <f>COUNTIF(E116:I116,"=10")+COUNTIF(K116:O116,"=10")+COUNTIF(Q116:U116,"=10")+COUNTIF(W116:AA116,"=10")+COUNTIF(AC116:AG116,"=10")</f>
        <v>12</v>
      </c>
      <c r="AJ116" s="455">
        <f>COUNTIF(E116:I116,"=8")+COUNTIF(K116:O116,"=8")+COUNTIF(Q116:U116,"=8")+COUNTIF(W116:AA116,"=8")+COUNTIF(AC116:AG116,"=8")</f>
        <v>7</v>
      </c>
      <c r="AK116" s="457">
        <f>AH116</f>
        <v>188</v>
      </c>
      <c r="AL116" s="459" t="s">
        <v>86</v>
      </c>
      <c r="AM116" s="460"/>
      <c r="AN116"/>
      <c r="AO116"/>
      <c r="AP116"/>
      <c r="AQ116"/>
      <c r="AR116"/>
      <c r="AS116"/>
      <c r="AT116"/>
      <c r="BR116"/>
      <c r="BS116"/>
      <c r="BT116"/>
      <c r="BU116"/>
      <c r="BV116"/>
      <c r="BW116"/>
      <c r="BX116"/>
    </row>
    <row r="117" spans="2:76" s="9" customFormat="1" ht="16.5" customHeight="1" x14ac:dyDescent="0.25">
      <c r="B117" s="269"/>
      <c r="C117" s="483"/>
      <c r="D117" s="506"/>
      <c r="E117" s="268">
        <f>SUM(E116:I116)</f>
        <v>34</v>
      </c>
      <c r="F117" s="266"/>
      <c r="G117" s="266"/>
      <c r="H117" s="266"/>
      <c r="I117" s="267"/>
      <c r="J117" s="259"/>
      <c r="K117" s="268">
        <f>SUM(K116:O116)</f>
        <v>44</v>
      </c>
      <c r="L117" s="266"/>
      <c r="M117" s="266"/>
      <c r="N117" s="266"/>
      <c r="O117" s="267"/>
      <c r="P117" s="259"/>
      <c r="Q117" s="268">
        <f>SUM(Q116:U116)</f>
        <v>38</v>
      </c>
      <c r="R117" s="266"/>
      <c r="S117" s="266"/>
      <c r="T117" s="266"/>
      <c r="U117" s="267"/>
      <c r="V117" s="259"/>
      <c r="W117" s="268">
        <f>SUM(W116:AA116)</f>
        <v>38</v>
      </c>
      <c r="X117" s="266"/>
      <c r="Y117" s="266"/>
      <c r="Z117" s="266"/>
      <c r="AA117" s="267"/>
      <c r="AB117" s="259"/>
      <c r="AC117" s="268">
        <f>SUM(AC116:AG116)</f>
        <v>34</v>
      </c>
      <c r="AD117" s="266"/>
      <c r="AE117" s="266"/>
      <c r="AF117" s="266"/>
      <c r="AG117" s="267"/>
      <c r="AH117" s="417"/>
      <c r="AI117" s="454"/>
      <c r="AJ117" s="456"/>
      <c r="AK117" s="458"/>
      <c r="AL117" s="461"/>
      <c r="AM117" s="462"/>
      <c r="AN117"/>
      <c r="AO117"/>
      <c r="AP117"/>
      <c r="AQ117"/>
      <c r="AR117"/>
      <c r="AS117"/>
      <c r="AT117"/>
      <c r="BR117"/>
      <c r="BS117"/>
      <c r="BT117"/>
      <c r="BU117"/>
      <c r="BV117"/>
      <c r="BW117"/>
      <c r="BX117"/>
    </row>
    <row r="118" spans="2:76" s="9" customFormat="1" ht="16.5" customHeight="1" x14ac:dyDescent="0.25">
      <c r="B118" s="279">
        <v>3</v>
      </c>
      <c r="C118" s="487" t="s">
        <v>54</v>
      </c>
      <c r="D118" s="486" t="s">
        <v>51</v>
      </c>
      <c r="E118" s="8">
        <v>0</v>
      </c>
      <c r="F118" s="6">
        <v>10</v>
      </c>
      <c r="G118" s="6">
        <v>10</v>
      </c>
      <c r="H118" s="7">
        <v>8</v>
      </c>
      <c r="I118" s="7">
        <v>0</v>
      </c>
      <c r="J118" s="270">
        <f>E119</f>
        <v>28</v>
      </c>
      <c r="K118" s="8">
        <v>6</v>
      </c>
      <c r="L118" s="6">
        <v>10</v>
      </c>
      <c r="M118" s="6">
        <v>10</v>
      </c>
      <c r="N118" s="7">
        <v>0</v>
      </c>
      <c r="O118" s="7">
        <v>6</v>
      </c>
      <c r="P118" s="270">
        <f>SUM(J118,K119)</f>
        <v>60</v>
      </c>
      <c r="Q118" s="8">
        <v>6</v>
      </c>
      <c r="R118" s="6">
        <v>8</v>
      </c>
      <c r="S118" s="6">
        <v>0</v>
      </c>
      <c r="T118" s="7">
        <v>0</v>
      </c>
      <c r="U118" s="7">
        <v>6</v>
      </c>
      <c r="V118" s="270">
        <f>SUM(P118,Q119)</f>
        <v>80</v>
      </c>
      <c r="W118" s="8">
        <v>10</v>
      </c>
      <c r="X118" s="6">
        <v>10</v>
      </c>
      <c r="Y118" s="6">
        <v>10</v>
      </c>
      <c r="Z118" s="7">
        <v>0</v>
      </c>
      <c r="AA118" s="7">
        <v>6</v>
      </c>
      <c r="AB118" s="270">
        <f>SUM(V118,W119)</f>
        <v>116</v>
      </c>
      <c r="AC118" s="8">
        <v>10</v>
      </c>
      <c r="AD118" s="6">
        <v>10</v>
      </c>
      <c r="AE118" s="6">
        <v>8</v>
      </c>
      <c r="AF118" s="7">
        <v>0</v>
      </c>
      <c r="AG118" s="7">
        <v>0</v>
      </c>
      <c r="AH118" s="492">
        <f>SUM(AB118,AC119)</f>
        <v>144</v>
      </c>
      <c r="AI118" s="477">
        <f>COUNTIF(E118:I118,"=10")+COUNTIF(K118:O118,"=10")+COUNTIF(Q118:U118,"=10")+COUNTIF(W118:AA118,"=10")+COUNTIF(AC118:AG118,"=10")</f>
        <v>9</v>
      </c>
      <c r="AJ118" s="478">
        <f>COUNTIF(E118:I118,"=8")+COUNTIF(K118:O118,"=8")+COUNTIF(Q118:U118,"=8")+COUNTIF(W118:AA118,"=8")+COUNTIF(AC118:AG118,"=8")</f>
        <v>3</v>
      </c>
      <c r="AK118" s="479">
        <f>AH118</f>
        <v>144</v>
      </c>
      <c r="AL118" s="480"/>
      <c r="AM118" s="481"/>
      <c r="AN118"/>
      <c r="AO118"/>
      <c r="AP118"/>
      <c r="AQ118"/>
      <c r="AR118"/>
      <c r="AS118"/>
      <c r="AT118"/>
      <c r="BR118"/>
      <c r="BS118"/>
      <c r="BT118"/>
      <c r="BU118"/>
      <c r="BV118"/>
      <c r="BW118"/>
      <c r="BX118"/>
    </row>
    <row r="119" spans="2:76" s="9" customFormat="1" ht="16.5" customHeight="1" thickBot="1" x14ac:dyDescent="0.3">
      <c r="B119" s="446"/>
      <c r="C119" s="488"/>
      <c r="D119" s="491"/>
      <c r="E119" s="378">
        <f>SUM(E118:I118)</f>
        <v>28</v>
      </c>
      <c r="F119" s="379"/>
      <c r="G119" s="379"/>
      <c r="H119" s="379"/>
      <c r="I119" s="380"/>
      <c r="J119" s="376"/>
      <c r="K119" s="378">
        <f>SUM(K118:O118)</f>
        <v>32</v>
      </c>
      <c r="L119" s="379"/>
      <c r="M119" s="379"/>
      <c r="N119" s="379"/>
      <c r="O119" s="380"/>
      <c r="P119" s="376"/>
      <c r="Q119" s="378">
        <f>SUM(Q118:U118)</f>
        <v>20</v>
      </c>
      <c r="R119" s="379"/>
      <c r="S119" s="379"/>
      <c r="T119" s="379"/>
      <c r="U119" s="380"/>
      <c r="V119" s="376"/>
      <c r="W119" s="378">
        <f>SUM(W118:AA118)</f>
        <v>36</v>
      </c>
      <c r="X119" s="379"/>
      <c r="Y119" s="379"/>
      <c r="Z119" s="379"/>
      <c r="AA119" s="380"/>
      <c r="AB119" s="376"/>
      <c r="AC119" s="378">
        <f>SUM(AC118:AG118)</f>
        <v>28</v>
      </c>
      <c r="AD119" s="379"/>
      <c r="AE119" s="379"/>
      <c r="AF119" s="379"/>
      <c r="AG119" s="380"/>
      <c r="AH119" s="420"/>
      <c r="AI119" s="436"/>
      <c r="AJ119" s="438"/>
      <c r="AK119" s="439"/>
      <c r="AL119" s="442"/>
      <c r="AM119" s="443"/>
      <c r="AN119"/>
      <c r="AO119"/>
      <c r="AP119"/>
      <c r="AQ119"/>
      <c r="AR119"/>
      <c r="AS119"/>
      <c r="AT119"/>
      <c r="BR119"/>
      <c r="BS119"/>
      <c r="BT119"/>
      <c r="BU119"/>
      <c r="BV119"/>
      <c r="BW119"/>
      <c r="BX119"/>
    </row>
    <row r="120" spans="2:76" s="9" customFormat="1" ht="16.5" customHeight="1" thickBot="1" x14ac:dyDescent="0.3">
      <c r="B120" s="65"/>
      <c r="C120"/>
      <c r="D120"/>
      <c r="E120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69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  <c r="AI120" s="22"/>
      <c r="AJ120" s="22"/>
      <c r="AK120" s="22"/>
      <c r="AL120"/>
      <c r="AM120"/>
      <c r="AN120"/>
      <c r="AO120"/>
      <c r="AP120"/>
      <c r="AQ120"/>
      <c r="AR120"/>
      <c r="AS120"/>
      <c r="AT120"/>
      <c r="BR120"/>
      <c r="BS120"/>
      <c r="BT120"/>
      <c r="BU120"/>
      <c r="BV120"/>
      <c r="BW120"/>
      <c r="BX120"/>
    </row>
    <row r="121" spans="2:76" ht="16.5" customHeight="1" thickBot="1" x14ac:dyDescent="0.35">
      <c r="C121" s="669" t="s">
        <v>37</v>
      </c>
      <c r="D121" s="670"/>
    </row>
    <row r="122" spans="2:76" ht="16.5" customHeight="1" x14ac:dyDescent="0.25">
      <c r="B122" s="471" t="s">
        <v>0</v>
      </c>
      <c r="C122" s="608" t="s">
        <v>16</v>
      </c>
      <c r="D122" s="610" t="s">
        <v>1</v>
      </c>
      <c r="E122" s="230" t="s">
        <v>2</v>
      </c>
      <c r="F122" s="231"/>
      <c r="G122" s="231"/>
      <c r="H122" s="231"/>
      <c r="I122" s="232"/>
      <c r="J122" s="233" t="s">
        <v>14</v>
      </c>
      <c r="K122" s="230" t="s">
        <v>3</v>
      </c>
      <c r="L122" s="231"/>
      <c r="M122" s="231"/>
      <c r="N122" s="231"/>
      <c r="O122" s="232"/>
      <c r="P122" s="233" t="s">
        <v>14</v>
      </c>
      <c r="Q122" s="230" t="s">
        <v>4</v>
      </c>
      <c r="R122" s="231"/>
      <c r="S122" s="231"/>
      <c r="T122" s="231"/>
      <c r="U122" s="232"/>
      <c r="V122" s="233" t="s">
        <v>14</v>
      </c>
      <c r="W122" s="426" t="s">
        <v>5</v>
      </c>
      <c r="X122" s="427"/>
      <c r="Y122" s="427"/>
      <c r="Z122" s="428"/>
      <c r="AA122" s="429"/>
      <c r="AB122" s="233" t="s">
        <v>14</v>
      </c>
      <c r="AC122" s="426" t="s">
        <v>6</v>
      </c>
      <c r="AD122" s="427"/>
      <c r="AE122" s="427"/>
      <c r="AF122" s="428"/>
      <c r="AG122" s="429"/>
      <c r="AH122" s="233" t="s">
        <v>14</v>
      </c>
      <c r="AI122" s="463" t="s">
        <v>21</v>
      </c>
      <c r="AJ122" s="235" t="s">
        <v>22</v>
      </c>
      <c r="AK122" s="465" t="s">
        <v>7</v>
      </c>
      <c r="AL122" s="467" t="s">
        <v>40</v>
      </c>
      <c r="AM122" s="468"/>
    </row>
    <row r="123" spans="2:76" ht="16.5" customHeight="1" thickBot="1" x14ac:dyDescent="0.3">
      <c r="B123" s="446"/>
      <c r="C123" s="609"/>
      <c r="D123" s="611"/>
      <c r="E123" s="24" t="s">
        <v>44</v>
      </c>
      <c r="F123" s="430" t="s">
        <v>42</v>
      </c>
      <c r="G123" s="431"/>
      <c r="H123" s="432"/>
      <c r="I123" s="130" t="s">
        <v>43</v>
      </c>
      <c r="J123" s="425"/>
      <c r="K123" s="24" t="s">
        <v>44</v>
      </c>
      <c r="L123" s="430" t="s">
        <v>42</v>
      </c>
      <c r="M123" s="431"/>
      <c r="N123" s="432"/>
      <c r="O123" s="130" t="s">
        <v>43</v>
      </c>
      <c r="P123" s="425"/>
      <c r="Q123" s="24" t="s">
        <v>44</v>
      </c>
      <c r="R123" s="430" t="s">
        <v>42</v>
      </c>
      <c r="S123" s="431"/>
      <c r="T123" s="432"/>
      <c r="U123" s="130" t="s">
        <v>43</v>
      </c>
      <c r="V123" s="425"/>
      <c r="W123" s="24" t="s">
        <v>44</v>
      </c>
      <c r="X123" s="430" t="s">
        <v>42</v>
      </c>
      <c r="Y123" s="431"/>
      <c r="Z123" s="432"/>
      <c r="AA123" s="130" t="s">
        <v>43</v>
      </c>
      <c r="AB123" s="425"/>
      <c r="AC123" s="24" t="s">
        <v>44</v>
      </c>
      <c r="AD123" s="430" t="s">
        <v>42</v>
      </c>
      <c r="AE123" s="431"/>
      <c r="AF123" s="432"/>
      <c r="AG123" s="130" t="s">
        <v>43</v>
      </c>
      <c r="AH123" s="425"/>
      <c r="AI123" s="464"/>
      <c r="AJ123" s="264"/>
      <c r="AK123" s="466"/>
      <c r="AL123" s="469"/>
      <c r="AM123" s="470"/>
    </row>
    <row r="124" spans="2:76" ht="16.5" customHeight="1" x14ac:dyDescent="0.25">
      <c r="B124" s="452">
        <v>10</v>
      </c>
      <c r="C124" s="482" t="s">
        <v>45</v>
      </c>
      <c r="D124" s="484" t="s">
        <v>47</v>
      </c>
      <c r="E124" s="59">
        <v>8</v>
      </c>
      <c r="F124" s="57">
        <v>8</v>
      </c>
      <c r="G124" s="57">
        <v>6</v>
      </c>
      <c r="H124" s="58">
        <v>0</v>
      </c>
      <c r="I124" s="58">
        <v>8</v>
      </c>
      <c r="J124" s="415">
        <f>E125</f>
        <v>30</v>
      </c>
      <c r="K124" s="59">
        <v>6</v>
      </c>
      <c r="L124" s="57">
        <v>10</v>
      </c>
      <c r="M124" s="57">
        <v>10</v>
      </c>
      <c r="N124" s="58">
        <v>0</v>
      </c>
      <c r="O124" s="58">
        <v>0</v>
      </c>
      <c r="P124" s="415">
        <f>SUM(J124,K125)</f>
        <v>56</v>
      </c>
      <c r="Q124" s="59">
        <v>4</v>
      </c>
      <c r="R124" s="57">
        <v>6</v>
      </c>
      <c r="S124" s="57">
        <v>4</v>
      </c>
      <c r="T124" s="58">
        <v>4</v>
      </c>
      <c r="U124" s="58">
        <v>6</v>
      </c>
      <c r="V124" s="415">
        <f>SUM(P124,Q125)</f>
        <v>80</v>
      </c>
      <c r="W124" s="59">
        <v>10</v>
      </c>
      <c r="X124" s="57">
        <v>0</v>
      </c>
      <c r="Y124" s="57">
        <v>0</v>
      </c>
      <c r="Z124" s="58">
        <v>0</v>
      </c>
      <c r="AA124" s="58">
        <v>0</v>
      </c>
      <c r="AB124" s="415">
        <f>SUM(V124,W125)</f>
        <v>90</v>
      </c>
      <c r="AC124" s="59">
        <v>10</v>
      </c>
      <c r="AD124" s="57">
        <v>4</v>
      </c>
      <c r="AE124" s="57">
        <v>0</v>
      </c>
      <c r="AF124" s="58">
        <v>0</v>
      </c>
      <c r="AG124" s="58">
        <v>8</v>
      </c>
      <c r="AH124" s="416">
        <f>SUM(AB124,AC125)</f>
        <v>112</v>
      </c>
      <c r="AI124" s="453">
        <f>COUNTIF(E124:I124,"=10")+COUNTIF(K124:O124,"=10")+COUNTIF(Q124:U124,"=10")+COUNTIF(W124:AA124,"=10")+COUNTIF(AC124:AG124,"=10")</f>
        <v>4</v>
      </c>
      <c r="AJ124" s="455">
        <f>COUNTIF(E124:I124,"=8")+COUNTIF(K124:O124,"=8")+COUNTIF(Q124:U124,"=8")+COUNTIF(W124:AA124,"=8")+COUNTIF(AC124:AG124,"=8")</f>
        <v>4</v>
      </c>
      <c r="AK124" s="457">
        <f>AH124</f>
        <v>112</v>
      </c>
      <c r="AL124" s="459"/>
      <c r="AM124" s="460"/>
    </row>
    <row r="125" spans="2:76" ht="16.5" customHeight="1" x14ac:dyDescent="0.25">
      <c r="B125" s="269"/>
      <c r="C125" s="483"/>
      <c r="D125" s="485"/>
      <c r="E125" s="268">
        <f>SUM(E124:I124)</f>
        <v>30</v>
      </c>
      <c r="F125" s="266"/>
      <c r="G125" s="266"/>
      <c r="H125" s="266"/>
      <c r="I125" s="267"/>
      <c r="J125" s="259"/>
      <c r="K125" s="268">
        <f>SUM(K124:O124)</f>
        <v>26</v>
      </c>
      <c r="L125" s="266"/>
      <c r="M125" s="266"/>
      <c r="N125" s="266"/>
      <c r="O125" s="267"/>
      <c r="P125" s="259"/>
      <c r="Q125" s="268">
        <f>SUM(Q124:U124)</f>
        <v>24</v>
      </c>
      <c r="R125" s="266"/>
      <c r="S125" s="266"/>
      <c r="T125" s="266"/>
      <c r="U125" s="267"/>
      <c r="V125" s="259"/>
      <c r="W125" s="268">
        <f>SUM(W124:AA124)</f>
        <v>10</v>
      </c>
      <c r="X125" s="266"/>
      <c r="Y125" s="266"/>
      <c r="Z125" s="266"/>
      <c r="AA125" s="267"/>
      <c r="AB125" s="259"/>
      <c r="AC125" s="268">
        <f>SUM(AC124:AG124)</f>
        <v>22</v>
      </c>
      <c r="AD125" s="266"/>
      <c r="AE125" s="266"/>
      <c r="AF125" s="266"/>
      <c r="AG125" s="267"/>
      <c r="AH125" s="417"/>
      <c r="AI125" s="454"/>
      <c r="AJ125" s="456"/>
      <c r="AK125" s="458"/>
      <c r="AL125" s="461"/>
      <c r="AM125" s="462"/>
    </row>
    <row r="126" spans="2:76" ht="16.5" customHeight="1" x14ac:dyDescent="0.25">
      <c r="B126" s="279">
        <v>8</v>
      </c>
      <c r="C126" s="487" t="s">
        <v>55</v>
      </c>
      <c r="D126" s="486" t="s">
        <v>51</v>
      </c>
      <c r="E126" s="8">
        <v>6</v>
      </c>
      <c r="F126" s="6">
        <v>8</v>
      </c>
      <c r="G126" s="6">
        <v>0</v>
      </c>
      <c r="H126" s="7">
        <v>0</v>
      </c>
      <c r="I126" s="7">
        <v>0</v>
      </c>
      <c r="J126" s="270">
        <f>E127</f>
        <v>14</v>
      </c>
      <c r="K126" s="8">
        <v>6</v>
      </c>
      <c r="L126" s="6">
        <v>10</v>
      </c>
      <c r="M126" s="6">
        <v>10</v>
      </c>
      <c r="N126" s="7">
        <v>4</v>
      </c>
      <c r="O126" s="7">
        <v>0</v>
      </c>
      <c r="P126" s="270">
        <f>SUM(J126,K127)</f>
        <v>44</v>
      </c>
      <c r="Q126" s="8">
        <v>8</v>
      </c>
      <c r="R126" s="6">
        <v>10</v>
      </c>
      <c r="S126" s="6">
        <v>4</v>
      </c>
      <c r="T126" s="7">
        <v>0</v>
      </c>
      <c r="U126" s="7">
        <v>0</v>
      </c>
      <c r="V126" s="270">
        <f>SUM(P126,Q127)</f>
        <v>66</v>
      </c>
      <c r="W126" s="8">
        <v>4</v>
      </c>
      <c r="X126" s="6">
        <v>8</v>
      </c>
      <c r="Y126" s="6">
        <v>6</v>
      </c>
      <c r="Z126" s="7">
        <v>4</v>
      </c>
      <c r="AA126" s="7">
        <v>6</v>
      </c>
      <c r="AB126" s="270">
        <f>SUM(V126,W127)</f>
        <v>94</v>
      </c>
      <c r="AC126" s="8">
        <v>0</v>
      </c>
      <c r="AD126" s="6">
        <v>10</v>
      </c>
      <c r="AE126" s="6">
        <v>10</v>
      </c>
      <c r="AF126" s="7">
        <v>6</v>
      </c>
      <c r="AG126" s="7">
        <v>6</v>
      </c>
      <c r="AH126" s="492">
        <f>SUM(AB126,AC127)</f>
        <v>126</v>
      </c>
      <c r="AI126" s="477">
        <f>COUNTIF(E126:I126,"=10")+COUNTIF(K126:O126,"=10")+COUNTIF(Q126:U126,"=10")+COUNTIF(W126:AA126,"=10")+COUNTIF(AC126:AG126,"=10")</f>
        <v>5</v>
      </c>
      <c r="AJ126" s="478">
        <f>COUNTIF(E126:I126,"=8")+COUNTIF(K126:O126,"=8")+COUNTIF(Q126:U126,"=8")+COUNTIF(W126:AA126,"=8")+COUNTIF(AC126:AG126,"=8")</f>
        <v>3</v>
      </c>
      <c r="AK126" s="479">
        <f>AH126</f>
        <v>126</v>
      </c>
      <c r="AL126" s="480" t="s">
        <v>86</v>
      </c>
      <c r="AM126" s="481"/>
    </row>
    <row r="127" spans="2:76" ht="16.5" customHeight="1" thickBot="1" x14ac:dyDescent="0.3">
      <c r="B127" s="446"/>
      <c r="C127" s="488"/>
      <c r="D127" s="491"/>
      <c r="E127" s="378">
        <f>SUM(E126:I126)</f>
        <v>14</v>
      </c>
      <c r="F127" s="379"/>
      <c r="G127" s="379"/>
      <c r="H127" s="379"/>
      <c r="I127" s="380"/>
      <c r="J127" s="271"/>
      <c r="K127" s="378">
        <f>SUM(K126:O126)</f>
        <v>30</v>
      </c>
      <c r="L127" s="379"/>
      <c r="M127" s="379"/>
      <c r="N127" s="379"/>
      <c r="O127" s="380"/>
      <c r="P127" s="271"/>
      <c r="Q127" s="378">
        <f>SUM(Q126:U126)</f>
        <v>22</v>
      </c>
      <c r="R127" s="379"/>
      <c r="S127" s="379"/>
      <c r="T127" s="379"/>
      <c r="U127" s="380"/>
      <c r="V127" s="271"/>
      <c r="W127" s="278">
        <f>SUM(W126:AA126)</f>
        <v>28</v>
      </c>
      <c r="X127" s="276"/>
      <c r="Y127" s="276"/>
      <c r="Z127" s="276"/>
      <c r="AA127" s="277"/>
      <c r="AB127" s="271"/>
      <c r="AC127" s="278">
        <f>SUM(AC126:AG126)</f>
        <v>32</v>
      </c>
      <c r="AD127" s="276"/>
      <c r="AE127" s="276"/>
      <c r="AF127" s="276"/>
      <c r="AG127" s="277"/>
      <c r="AH127" s="421"/>
      <c r="AI127" s="447"/>
      <c r="AJ127" s="448"/>
      <c r="AK127" s="449"/>
      <c r="AL127" s="450"/>
      <c r="AM127" s="451"/>
    </row>
    <row r="128" spans="2:76" ht="16.5" customHeight="1" x14ac:dyDescent="0.25">
      <c r="B128" s="452">
        <v>9</v>
      </c>
      <c r="C128" s="482" t="s">
        <v>63</v>
      </c>
      <c r="D128" s="505" t="s">
        <v>51</v>
      </c>
      <c r="E128" s="59">
        <v>6</v>
      </c>
      <c r="F128" s="57">
        <v>10</v>
      </c>
      <c r="G128" s="57">
        <v>4</v>
      </c>
      <c r="H128" s="58">
        <v>0</v>
      </c>
      <c r="I128" s="58">
        <v>0</v>
      </c>
      <c r="J128" s="415">
        <f>E129</f>
        <v>20</v>
      </c>
      <c r="K128" s="59">
        <v>6</v>
      </c>
      <c r="L128" s="57">
        <v>10</v>
      </c>
      <c r="M128" s="57">
        <v>0</v>
      </c>
      <c r="N128" s="58">
        <v>0</v>
      </c>
      <c r="O128" s="58">
        <v>6</v>
      </c>
      <c r="P128" s="415">
        <f>SUM(J128,K129)</f>
        <v>42</v>
      </c>
      <c r="Q128" s="59">
        <v>10</v>
      </c>
      <c r="R128" s="57">
        <v>10</v>
      </c>
      <c r="S128" s="57">
        <v>10</v>
      </c>
      <c r="T128" s="58">
        <v>6</v>
      </c>
      <c r="U128" s="58">
        <v>6</v>
      </c>
      <c r="V128" s="415">
        <f>SUM(P128,Q129)</f>
        <v>84</v>
      </c>
      <c r="W128" s="59">
        <v>4</v>
      </c>
      <c r="X128" s="57">
        <v>8</v>
      </c>
      <c r="Y128" s="57">
        <v>6</v>
      </c>
      <c r="Z128" s="58">
        <v>0</v>
      </c>
      <c r="AA128" s="58">
        <v>0</v>
      </c>
      <c r="AB128" s="415">
        <f>SUM(V128,W129)</f>
        <v>102</v>
      </c>
      <c r="AC128" s="59">
        <v>10</v>
      </c>
      <c r="AD128" s="57">
        <v>10</v>
      </c>
      <c r="AE128" s="57">
        <v>8</v>
      </c>
      <c r="AF128" s="58">
        <v>8</v>
      </c>
      <c r="AG128" s="58">
        <v>10</v>
      </c>
      <c r="AH128" s="416">
        <f>SUM(AB128,AC129)</f>
        <v>148</v>
      </c>
      <c r="AI128" s="453">
        <f>COUNTIF(E128:I128,"=10")+COUNTIF(K128:O128,"=10")+COUNTIF(Q128:U128,"=10")+COUNTIF(W128:AA128,"=10")+COUNTIF(AC128:AG128,"=10")</f>
        <v>8</v>
      </c>
      <c r="AJ128" s="455">
        <f>COUNTIF(E128:I128,"=8")+COUNTIF(K128:O128,"=8")+COUNTIF(Q128:U128,"=8")+COUNTIF(W128:AA128,"=8")+COUNTIF(AC128:AG128,"=8")</f>
        <v>3</v>
      </c>
      <c r="AK128" s="457">
        <f>AH128</f>
        <v>148</v>
      </c>
      <c r="AL128" s="459" t="s">
        <v>86</v>
      </c>
      <c r="AM128" s="460"/>
    </row>
    <row r="129" spans="2:42" ht="16.5" customHeight="1" x14ac:dyDescent="0.25">
      <c r="B129" s="269"/>
      <c r="C129" s="483"/>
      <c r="D129" s="506"/>
      <c r="E129" s="268">
        <f>SUM(E128:I128)</f>
        <v>20</v>
      </c>
      <c r="F129" s="266"/>
      <c r="G129" s="266"/>
      <c r="H129" s="266"/>
      <c r="I129" s="267"/>
      <c r="J129" s="259"/>
      <c r="K129" s="268">
        <f>SUM(K128:O128)</f>
        <v>22</v>
      </c>
      <c r="L129" s="266"/>
      <c r="M129" s="266"/>
      <c r="N129" s="266"/>
      <c r="O129" s="267"/>
      <c r="P129" s="259"/>
      <c r="Q129" s="268">
        <f>SUM(Q128:U128)</f>
        <v>42</v>
      </c>
      <c r="R129" s="266"/>
      <c r="S129" s="266"/>
      <c r="T129" s="266"/>
      <c r="U129" s="267"/>
      <c r="V129" s="259"/>
      <c r="W129" s="268">
        <f>SUM(W128:AA128)</f>
        <v>18</v>
      </c>
      <c r="X129" s="266"/>
      <c r="Y129" s="266"/>
      <c r="Z129" s="266"/>
      <c r="AA129" s="267"/>
      <c r="AB129" s="259"/>
      <c r="AC129" s="268">
        <f>SUM(AC128:AG128)</f>
        <v>46</v>
      </c>
      <c r="AD129" s="266"/>
      <c r="AE129" s="266"/>
      <c r="AF129" s="266"/>
      <c r="AG129" s="267"/>
      <c r="AH129" s="417"/>
      <c r="AI129" s="454"/>
      <c r="AJ129" s="456"/>
      <c r="AK129" s="458"/>
      <c r="AL129" s="461"/>
      <c r="AM129" s="462"/>
    </row>
    <row r="130" spans="2:42" ht="16.5" customHeight="1" x14ac:dyDescent="0.25">
      <c r="B130" s="279">
        <v>3</v>
      </c>
      <c r="C130" s="487" t="s">
        <v>54</v>
      </c>
      <c r="D130" s="486" t="s">
        <v>51</v>
      </c>
      <c r="E130" s="8">
        <v>8</v>
      </c>
      <c r="F130" s="6">
        <v>8</v>
      </c>
      <c r="G130" s="6">
        <v>4</v>
      </c>
      <c r="H130" s="7">
        <v>0</v>
      </c>
      <c r="I130" s="7">
        <v>4</v>
      </c>
      <c r="J130" s="270">
        <f>E131</f>
        <v>24</v>
      </c>
      <c r="K130" s="8">
        <v>10</v>
      </c>
      <c r="L130" s="6">
        <v>8</v>
      </c>
      <c r="M130" s="6">
        <v>6</v>
      </c>
      <c r="N130" s="7">
        <v>6</v>
      </c>
      <c r="O130" s="7">
        <v>6</v>
      </c>
      <c r="P130" s="270">
        <f>SUM(J130,K131)</f>
        <v>60</v>
      </c>
      <c r="Q130" s="8">
        <v>6</v>
      </c>
      <c r="R130" s="6">
        <v>8</v>
      </c>
      <c r="S130" s="6">
        <v>8</v>
      </c>
      <c r="T130" s="7">
        <v>0</v>
      </c>
      <c r="U130" s="7">
        <v>0</v>
      </c>
      <c r="V130" s="270">
        <f>SUM(P130,Q131)</f>
        <v>82</v>
      </c>
      <c r="W130" s="8">
        <v>10</v>
      </c>
      <c r="X130" s="6">
        <v>10</v>
      </c>
      <c r="Y130" s="6">
        <v>8</v>
      </c>
      <c r="Z130" s="7">
        <v>0</v>
      </c>
      <c r="AA130" s="7">
        <v>6</v>
      </c>
      <c r="AB130" s="270">
        <f>SUM(V130,W131)</f>
        <v>116</v>
      </c>
      <c r="AC130" s="8">
        <v>6</v>
      </c>
      <c r="AD130" s="6">
        <v>10</v>
      </c>
      <c r="AE130" s="6">
        <v>6</v>
      </c>
      <c r="AF130" s="7">
        <v>0</v>
      </c>
      <c r="AG130" s="7">
        <v>4</v>
      </c>
      <c r="AH130" s="492">
        <f>SUM(AB130,AC131)</f>
        <v>142</v>
      </c>
      <c r="AI130" s="477">
        <f>COUNTIF(E130:I130,"=10")+COUNTIF(K130:O130,"=10")+COUNTIF(Q130:U130,"=10")+COUNTIF(W130:AA130,"=10")+COUNTIF(AC130:AG130,"=10")</f>
        <v>4</v>
      </c>
      <c r="AJ130" s="478">
        <f>COUNTIF(E130:I130,"=8")+COUNTIF(K130:O130,"=8")+COUNTIF(Q130:U130,"=8")+COUNTIF(W130:AA130,"=8")+COUNTIF(AC130:AG130,"=8")</f>
        <v>6</v>
      </c>
      <c r="AK130" s="479">
        <f>AH130</f>
        <v>142</v>
      </c>
      <c r="AL130" s="480"/>
      <c r="AM130" s="481"/>
    </row>
    <row r="131" spans="2:42" ht="16.5" customHeight="1" thickBot="1" x14ac:dyDescent="0.3">
      <c r="B131" s="446"/>
      <c r="C131" s="488"/>
      <c r="D131" s="491"/>
      <c r="E131" s="378">
        <f>SUM(E130:I130)</f>
        <v>24</v>
      </c>
      <c r="F131" s="379"/>
      <c r="G131" s="379"/>
      <c r="H131" s="379"/>
      <c r="I131" s="380"/>
      <c r="J131" s="376"/>
      <c r="K131" s="378">
        <f>SUM(K130:O130)</f>
        <v>36</v>
      </c>
      <c r="L131" s="379"/>
      <c r="M131" s="379"/>
      <c r="N131" s="379"/>
      <c r="O131" s="380"/>
      <c r="P131" s="376"/>
      <c r="Q131" s="378">
        <f>SUM(Q130:U130)</f>
        <v>22</v>
      </c>
      <c r="R131" s="379"/>
      <c r="S131" s="379"/>
      <c r="T131" s="379"/>
      <c r="U131" s="380"/>
      <c r="V131" s="376"/>
      <c r="W131" s="378">
        <f>SUM(W130:AA130)</f>
        <v>34</v>
      </c>
      <c r="X131" s="379"/>
      <c r="Y131" s="379"/>
      <c r="Z131" s="379"/>
      <c r="AA131" s="380"/>
      <c r="AB131" s="376"/>
      <c r="AC131" s="378">
        <f>SUM(AC130:AG130)</f>
        <v>26</v>
      </c>
      <c r="AD131" s="379"/>
      <c r="AE131" s="379"/>
      <c r="AF131" s="379"/>
      <c r="AG131" s="380"/>
      <c r="AH131" s="420"/>
      <c r="AI131" s="436"/>
      <c r="AJ131" s="438"/>
      <c r="AK131" s="439"/>
      <c r="AL131" s="442"/>
      <c r="AM131" s="443"/>
    </row>
    <row r="132" spans="2:42" ht="16.5" customHeight="1" thickBot="1" x14ac:dyDescent="0.3"/>
    <row r="133" spans="2:42" ht="16.5" customHeight="1" thickBot="1" x14ac:dyDescent="0.35">
      <c r="C133" s="669" t="s">
        <v>38</v>
      </c>
      <c r="D133" s="670"/>
    </row>
    <row r="134" spans="2:42" ht="16.5" customHeight="1" x14ac:dyDescent="0.25">
      <c r="B134" s="471" t="s">
        <v>0</v>
      </c>
      <c r="C134" s="608" t="s">
        <v>16</v>
      </c>
      <c r="D134" s="610" t="s">
        <v>1</v>
      </c>
      <c r="E134" s="230" t="s">
        <v>2</v>
      </c>
      <c r="F134" s="231"/>
      <c r="G134" s="231"/>
      <c r="H134" s="231"/>
      <c r="I134" s="232"/>
      <c r="J134" s="233" t="s">
        <v>14</v>
      </c>
      <c r="K134" s="230" t="s">
        <v>3</v>
      </c>
      <c r="L134" s="231"/>
      <c r="M134" s="231"/>
      <c r="N134" s="231"/>
      <c r="O134" s="232"/>
      <c r="P134" s="233" t="s">
        <v>14</v>
      </c>
      <c r="Q134" s="230" t="s">
        <v>4</v>
      </c>
      <c r="R134" s="231"/>
      <c r="S134" s="231"/>
      <c r="T134" s="231"/>
      <c r="U134" s="232"/>
      <c r="V134" s="233" t="s">
        <v>14</v>
      </c>
      <c r="W134" s="426" t="s">
        <v>5</v>
      </c>
      <c r="X134" s="427"/>
      <c r="Y134" s="427"/>
      <c r="Z134" s="428"/>
      <c r="AA134" s="429"/>
      <c r="AB134" s="233" t="s">
        <v>14</v>
      </c>
      <c r="AC134" s="426" t="s">
        <v>6</v>
      </c>
      <c r="AD134" s="427"/>
      <c r="AE134" s="427"/>
      <c r="AF134" s="428"/>
      <c r="AG134" s="429"/>
      <c r="AH134" s="233" t="s">
        <v>14</v>
      </c>
      <c r="AI134" s="463" t="s">
        <v>21</v>
      </c>
      <c r="AJ134" s="235" t="s">
        <v>22</v>
      </c>
      <c r="AK134" s="465" t="s">
        <v>7</v>
      </c>
      <c r="AL134" s="467" t="s">
        <v>40</v>
      </c>
      <c r="AM134" s="468"/>
    </row>
    <row r="135" spans="2:42" ht="16.5" customHeight="1" thickBot="1" x14ac:dyDescent="0.3">
      <c r="B135" s="446"/>
      <c r="C135" s="609"/>
      <c r="D135" s="611"/>
      <c r="E135" s="24" t="s">
        <v>44</v>
      </c>
      <c r="F135" s="430" t="s">
        <v>42</v>
      </c>
      <c r="G135" s="431"/>
      <c r="H135" s="432"/>
      <c r="I135" s="130" t="s">
        <v>43</v>
      </c>
      <c r="J135" s="425"/>
      <c r="K135" s="24" t="s">
        <v>44</v>
      </c>
      <c r="L135" s="430" t="s">
        <v>42</v>
      </c>
      <c r="M135" s="431"/>
      <c r="N135" s="432"/>
      <c r="O135" s="130" t="s">
        <v>43</v>
      </c>
      <c r="P135" s="425"/>
      <c r="Q135" s="24" t="s">
        <v>44</v>
      </c>
      <c r="R135" s="430" t="s">
        <v>42</v>
      </c>
      <c r="S135" s="431"/>
      <c r="T135" s="432"/>
      <c r="U135" s="130" t="s">
        <v>43</v>
      </c>
      <c r="V135" s="425"/>
      <c r="W135" s="24" t="s">
        <v>44</v>
      </c>
      <c r="X135" s="430" t="s">
        <v>42</v>
      </c>
      <c r="Y135" s="431"/>
      <c r="Z135" s="432"/>
      <c r="AA135" s="130" t="s">
        <v>43</v>
      </c>
      <c r="AB135" s="425"/>
      <c r="AC135" s="24" t="s">
        <v>44</v>
      </c>
      <c r="AD135" s="430" t="s">
        <v>42</v>
      </c>
      <c r="AE135" s="431"/>
      <c r="AF135" s="432"/>
      <c r="AG135" s="130" t="s">
        <v>43</v>
      </c>
      <c r="AH135" s="425"/>
      <c r="AI135" s="464"/>
      <c r="AJ135" s="264"/>
      <c r="AK135" s="466"/>
      <c r="AL135" s="469"/>
      <c r="AM135" s="470"/>
    </row>
    <row r="136" spans="2:42" ht="16.5" customHeight="1" x14ac:dyDescent="0.4">
      <c r="B136" s="452">
        <v>5</v>
      </c>
      <c r="C136" s="482" t="s">
        <v>60</v>
      </c>
      <c r="D136" s="484" t="s">
        <v>51</v>
      </c>
      <c r="E136" s="59">
        <v>6</v>
      </c>
      <c r="F136" s="57">
        <v>6</v>
      </c>
      <c r="G136" s="57">
        <v>6</v>
      </c>
      <c r="H136" s="58">
        <v>6</v>
      </c>
      <c r="I136" s="58">
        <v>0</v>
      </c>
      <c r="J136" s="415">
        <f>E137</f>
        <v>24</v>
      </c>
      <c r="K136" s="59">
        <v>0</v>
      </c>
      <c r="L136" s="57">
        <v>10</v>
      </c>
      <c r="M136" s="57">
        <v>6</v>
      </c>
      <c r="N136" s="58">
        <v>0</v>
      </c>
      <c r="O136" s="58">
        <v>4</v>
      </c>
      <c r="P136" s="415">
        <f>SUM(J136,K137)</f>
        <v>44</v>
      </c>
      <c r="Q136" s="59">
        <v>6</v>
      </c>
      <c r="R136" s="57">
        <v>10</v>
      </c>
      <c r="S136" s="57">
        <v>10</v>
      </c>
      <c r="T136" s="58">
        <v>8</v>
      </c>
      <c r="U136" s="58">
        <v>10</v>
      </c>
      <c r="V136" s="415">
        <f>SUM(P136,Q137)</f>
        <v>88</v>
      </c>
      <c r="W136" s="59">
        <v>6</v>
      </c>
      <c r="X136" s="57">
        <v>10</v>
      </c>
      <c r="Y136" s="57">
        <v>0</v>
      </c>
      <c r="Z136" s="58">
        <v>0</v>
      </c>
      <c r="AA136" s="58">
        <v>10</v>
      </c>
      <c r="AB136" s="415">
        <f>SUM(V136,W137)</f>
        <v>114</v>
      </c>
      <c r="AC136" s="59">
        <v>10</v>
      </c>
      <c r="AD136" s="57">
        <v>10</v>
      </c>
      <c r="AE136" s="57">
        <v>10</v>
      </c>
      <c r="AF136" s="58">
        <v>8</v>
      </c>
      <c r="AG136" s="58">
        <v>6</v>
      </c>
      <c r="AH136" s="416">
        <f>SUM(AB136,AC137)</f>
        <v>158</v>
      </c>
      <c r="AI136" s="453">
        <f>COUNTIF(E136:I136,"=10")+COUNTIF(K136:O136,"=10")+COUNTIF(Q136:U136,"=10")+COUNTIF(W136:AA136,"=10")+COUNTIF(AC136:AG136,"=10")</f>
        <v>9</v>
      </c>
      <c r="AJ136" s="455">
        <f>COUNTIF(E136:I136,"=8")+COUNTIF(K136:O136,"=8")+COUNTIF(Q136:U136,"=8")+COUNTIF(W136:AA136,"=8")+COUNTIF(AC136:AG136,"=8")</f>
        <v>2</v>
      </c>
      <c r="AK136" s="457">
        <f>AH136</f>
        <v>158</v>
      </c>
      <c r="AL136" s="459"/>
      <c r="AM136" s="460"/>
      <c r="AP136" s="145"/>
    </row>
    <row r="137" spans="2:42" ht="16.5" customHeight="1" x14ac:dyDescent="0.25">
      <c r="B137" s="269"/>
      <c r="C137" s="483"/>
      <c r="D137" s="485"/>
      <c r="E137" s="268">
        <f>SUM(E136:I136)</f>
        <v>24</v>
      </c>
      <c r="F137" s="266"/>
      <c r="G137" s="266"/>
      <c r="H137" s="266"/>
      <c r="I137" s="267"/>
      <c r="J137" s="259"/>
      <c r="K137" s="268">
        <f>SUM(K136:O136)</f>
        <v>20</v>
      </c>
      <c r="L137" s="266"/>
      <c r="M137" s="266"/>
      <c r="N137" s="266"/>
      <c r="O137" s="267"/>
      <c r="P137" s="259"/>
      <c r="Q137" s="268">
        <f>SUM(Q136:U136)</f>
        <v>44</v>
      </c>
      <c r="R137" s="266"/>
      <c r="S137" s="266"/>
      <c r="T137" s="266"/>
      <c r="U137" s="267"/>
      <c r="V137" s="259"/>
      <c r="W137" s="268">
        <f>SUM(W136:AA136)</f>
        <v>26</v>
      </c>
      <c r="X137" s="266"/>
      <c r="Y137" s="266"/>
      <c r="Z137" s="266"/>
      <c r="AA137" s="267"/>
      <c r="AB137" s="259"/>
      <c r="AC137" s="268">
        <f>SUM(AC136:AG136)</f>
        <v>44</v>
      </c>
      <c r="AD137" s="266"/>
      <c r="AE137" s="266"/>
      <c r="AF137" s="266"/>
      <c r="AG137" s="267"/>
      <c r="AH137" s="417"/>
      <c r="AI137" s="454"/>
      <c r="AJ137" s="456"/>
      <c r="AK137" s="458"/>
      <c r="AL137" s="461"/>
      <c r="AM137" s="462"/>
    </row>
    <row r="138" spans="2:42" ht="16.5" customHeight="1" x14ac:dyDescent="0.35">
      <c r="B138" s="279">
        <v>6</v>
      </c>
      <c r="C138" s="487" t="s">
        <v>66</v>
      </c>
      <c r="D138" s="490" t="s">
        <v>47</v>
      </c>
      <c r="E138" s="8">
        <v>6</v>
      </c>
      <c r="F138" s="6">
        <v>10</v>
      </c>
      <c r="G138" s="6">
        <v>8</v>
      </c>
      <c r="H138" s="7">
        <v>0</v>
      </c>
      <c r="I138" s="7">
        <v>8</v>
      </c>
      <c r="J138" s="270">
        <f>E139</f>
        <v>32</v>
      </c>
      <c r="K138" s="8">
        <v>10</v>
      </c>
      <c r="L138" s="6">
        <v>10</v>
      </c>
      <c r="M138" s="6">
        <v>8</v>
      </c>
      <c r="N138" s="7">
        <v>4</v>
      </c>
      <c r="O138" s="7">
        <v>8</v>
      </c>
      <c r="P138" s="270">
        <f>SUM(J138,K139)</f>
        <v>72</v>
      </c>
      <c r="Q138" s="8">
        <v>10</v>
      </c>
      <c r="R138" s="6">
        <v>10</v>
      </c>
      <c r="S138" s="6">
        <v>10</v>
      </c>
      <c r="T138" s="7">
        <v>6</v>
      </c>
      <c r="U138" s="7">
        <v>6</v>
      </c>
      <c r="V138" s="270">
        <f>SUM(P138,Q139)</f>
        <v>114</v>
      </c>
      <c r="W138" s="8">
        <v>0</v>
      </c>
      <c r="X138" s="6">
        <v>10</v>
      </c>
      <c r="Y138" s="6">
        <v>8</v>
      </c>
      <c r="Z138" s="7">
        <v>0</v>
      </c>
      <c r="AA138" s="7">
        <v>6</v>
      </c>
      <c r="AB138" s="270">
        <f>SUM(V138,W139)</f>
        <v>138</v>
      </c>
      <c r="AC138" s="8">
        <v>6</v>
      </c>
      <c r="AD138" s="6">
        <v>10</v>
      </c>
      <c r="AE138" s="6">
        <v>6</v>
      </c>
      <c r="AF138" s="7">
        <v>0</v>
      </c>
      <c r="AG138" s="7">
        <v>8</v>
      </c>
      <c r="AH138" s="492">
        <f>SUM(AB138,AC139)</f>
        <v>168</v>
      </c>
      <c r="AI138" s="477">
        <f>COUNTIF(E138:I138,"=10")+COUNTIF(K138:O138,"=10")+COUNTIF(Q138:U138,"=10")+COUNTIF(W138:AA138,"=10")+COUNTIF(AC138:AG138,"=10")</f>
        <v>8</v>
      </c>
      <c r="AJ138" s="478">
        <f>COUNTIF(E138:I138,"=8")+COUNTIF(K138:O138,"=8")+COUNTIF(Q138:U138,"=8")+COUNTIF(W138:AA138,"=8")+COUNTIF(AC138:AG138,"=8")</f>
        <v>6</v>
      </c>
      <c r="AK138" s="479">
        <f>AH138</f>
        <v>168</v>
      </c>
      <c r="AL138" s="480" t="s">
        <v>86</v>
      </c>
      <c r="AM138" s="481"/>
      <c r="AP138" s="146"/>
    </row>
    <row r="139" spans="2:42" ht="16.5" customHeight="1" thickBot="1" x14ac:dyDescent="0.3">
      <c r="B139" s="446"/>
      <c r="C139" s="488"/>
      <c r="D139" s="491"/>
      <c r="E139" s="378">
        <f>SUM(E138:I138)</f>
        <v>32</v>
      </c>
      <c r="F139" s="379"/>
      <c r="G139" s="379"/>
      <c r="H139" s="379"/>
      <c r="I139" s="380"/>
      <c r="J139" s="271"/>
      <c r="K139" s="378">
        <f>SUM(K138:O138)</f>
        <v>40</v>
      </c>
      <c r="L139" s="379"/>
      <c r="M139" s="379"/>
      <c r="N139" s="379"/>
      <c r="O139" s="380"/>
      <c r="P139" s="271"/>
      <c r="Q139" s="378">
        <f>SUM(Q138:U138)</f>
        <v>42</v>
      </c>
      <c r="R139" s="379"/>
      <c r="S139" s="379"/>
      <c r="T139" s="379"/>
      <c r="U139" s="380"/>
      <c r="V139" s="271"/>
      <c r="W139" s="278">
        <f>SUM(W138:AA138)</f>
        <v>24</v>
      </c>
      <c r="X139" s="276"/>
      <c r="Y139" s="276"/>
      <c r="Z139" s="276"/>
      <c r="AA139" s="277"/>
      <c r="AB139" s="271"/>
      <c r="AC139" s="278">
        <f>SUM(AC138:AG138)</f>
        <v>30</v>
      </c>
      <c r="AD139" s="276"/>
      <c r="AE139" s="276"/>
      <c r="AF139" s="276"/>
      <c r="AG139" s="277"/>
      <c r="AH139" s="421"/>
      <c r="AI139" s="447"/>
      <c r="AJ139" s="448"/>
      <c r="AK139" s="449"/>
      <c r="AL139" s="450"/>
      <c r="AM139" s="451"/>
    </row>
    <row r="140" spans="2:42" ht="16.5" customHeight="1" x14ac:dyDescent="0.25">
      <c r="B140" s="452">
        <v>4</v>
      </c>
      <c r="C140" s="482" t="s">
        <v>64</v>
      </c>
      <c r="D140" s="484" t="s">
        <v>51</v>
      </c>
      <c r="E140" s="59">
        <v>8</v>
      </c>
      <c r="F140" s="57">
        <v>8</v>
      </c>
      <c r="G140" s="57">
        <v>6</v>
      </c>
      <c r="H140" s="58">
        <v>4</v>
      </c>
      <c r="I140" s="58">
        <v>10</v>
      </c>
      <c r="J140" s="415">
        <f>E141</f>
        <v>36</v>
      </c>
      <c r="K140" s="59">
        <v>8</v>
      </c>
      <c r="L140" s="57">
        <v>10</v>
      </c>
      <c r="M140" s="57">
        <v>8</v>
      </c>
      <c r="N140" s="58">
        <v>0</v>
      </c>
      <c r="O140" s="58">
        <v>6</v>
      </c>
      <c r="P140" s="415">
        <f>SUM(J140,K141)</f>
        <v>68</v>
      </c>
      <c r="Q140" s="59">
        <v>8</v>
      </c>
      <c r="R140" s="57">
        <v>10</v>
      </c>
      <c r="S140" s="57">
        <v>8</v>
      </c>
      <c r="T140" s="58">
        <v>0</v>
      </c>
      <c r="U140" s="58">
        <v>0</v>
      </c>
      <c r="V140" s="415">
        <f>SUM(P140,Q141)</f>
        <v>94</v>
      </c>
      <c r="W140" s="59">
        <v>10</v>
      </c>
      <c r="X140" s="57">
        <v>10</v>
      </c>
      <c r="Y140" s="57">
        <v>8</v>
      </c>
      <c r="Z140" s="58">
        <v>6</v>
      </c>
      <c r="AA140" s="58">
        <v>6</v>
      </c>
      <c r="AB140" s="415">
        <f>SUM(V140,W141)</f>
        <v>134</v>
      </c>
      <c r="AC140" s="59">
        <v>6</v>
      </c>
      <c r="AD140" s="57">
        <v>8</v>
      </c>
      <c r="AE140" s="57">
        <v>8</v>
      </c>
      <c r="AF140" s="58">
        <v>0</v>
      </c>
      <c r="AG140" s="58">
        <v>0</v>
      </c>
      <c r="AH140" s="416">
        <f>SUM(AB140,AC141)</f>
        <v>156</v>
      </c>
      <c r="AI140" s="453">
        <f>COUNTIF(E140:I140,"=10")+COUNTIF(K140:O140,"=10")+COUNTIF(Q140:U140,"=10")+COUNTIF(W140:AA140,"=10")+COUNTIF(AC140:AG140,"=10")</f>
        <v>5</v>
      </c>
      <c r="AJ140" s="455">
        <f>COUNTIF(E140:I140,"=8")+COUNTIF(K140:O140,"=8")+COUNTIF(Q140:U140,"=8")+COUNTIF(W140:AA140,"=8")+COUNTIF(AC140:AG140,"=8")</f>
        <v>9</v>
      </c>
      <c r="AK140" s="457">
        <f>AH140</f>
        <v>156</v>
      </c>
      <c r="AL140" s="459"/>
      <c r="AM140" s="460"/>
    </row>
    <row r="141" spans="2:42" ht="16.5" customHeight="1" x14ac:dyDescent="0.25">
      <c r="B141" s="269"/>
      <c r="C141" s="483"/>
      <c r="D141" s="485"/>
      <c r="E141" s="268">
        <f>SUM(E140:I140)</f>
        <v>36</v>
      </c>
      <c r="F141" s="266"/>
      <c r="G141" s="266"/>
      <c r="H141" s="266"/>
      <c r="I141" s="267"/>
      <c r="J141" s="259"/>
      <c r="K141" s="268">
        <f>SUM(K140:O140)</f>
        <v>32</v>
      </c>
      <c r="L141" s="266"/>
      <c r="M141" s="266"/>
      <c r="N141" s="266"/>
      <c r="O141" s="267"/>
      <c r="P141" s="259"/>
      <c r="Q141" s="268">
        <f>SUM(Q140:U140)</f>
        <v>26</v>
      </c>
      <c r="R141" s="266"/>
      <c r="S141" s="266"/>
      <c r="T141" s="266"/>
      <c r="U141" s="267"/>
      <c r="V141" s="259"/>
      <c r="W141" s="268">
        <f>SUM(W140:AA140)</f>
        <v>40</v>
      </c>
      <c r="X141" s="266"/>
      <c r="Y141" s="266"/>
      <c r="Z141" s="266"/>
      <c r="AA141" s="267"/>
      <c r="AB141" s="259"/>
      <c r="AC141" s="268">
        <f>SUM(AC140:AG140)</f>
        <v>22</v>
      </c>
      <c r="AD141" s="266"/>
      <c r="AE141" s="266"/>
      <c r="AF141" s="266"/>
      <c r="AG141" s="267"/>
      <c r="AH141" s="417"/>
      <c r="AI141" s="454"/>
      <c r="AJ141" s="456"/>
      <c r="AK141" s="458"/>
      <c r="AL141" s="461"/>
      <c r="AM141" s="462"/>
    </row>
    <row r="142" spans="2:42" ht="16.5" customHeight="1" x14ac:dyDescent="0.25">
      <c r="B142" s="279">
        <v>2</v>
      </c>
      <c r="C142" s="487" t="s">
        <v>49</v>
      </c>
      <c r="D142" s="486" t="s">
        <v>51</v>
      </c>
      <c r="E142" s="8">
        <v>8</v>
      </c>
      <c r="F142" s="6">
        <v>10</v>
      </c>
      <c r="G142" s="6">
        <v>10</v>
      </c>
      <c r="H142" s="7">
        <v>0</v>
      </c>
      <c r="I142" s="7">
        <v>8</v>
      </c>
      <c r="J142" s="270">
        <f>E143</f>
        <v>36</v>
      </c>
      <c r="K142" s="8">
        <v>10</v>
      </c>
      <c r="L142" s="6">
        <v>10</v>
      </c>
      <c r="M142" s="6">
        <v>8</v>
      </c>
      <c r="N142" s="7">
        <v>8</v>
      </c>
      <c r="O142" s="7">
        <v>0</v>
      </c>
      <c r="P142" s="270">
        <f>SUM(J142,K143)</f>
        <v>72</v>
      </c>
      <c r="Q142" s="8">
        <v>10</v>
      </c>
      <c r="R142" s="6">
        <v>10</v>
      </c>
      <c r="S142" s="6">
        <v>8</v>
      </c>
      <c r="T142" s="7">
        <v>8</v>
      </c>
      <c r="U142" s="7">
        <v>0</v>
      </c>
      <c r="V142" s="270">
        <f>SUM(P142,Q143)</f>
        <v>108</v>
      </c>
      <c r="W142" s="8">
        <v>8</v>
      </c>
      <c r="X142" s="6">
        <v>10</v>
      </c>
      <c r="Y142" s="6">
        <v>10</v>
      </c>
      <c r="Z142" s="7">
        <v>8</v>
      </c>
      <c r="AA142" s="7">
        <v>6</v>
      </c>
      <c r="AB142" s="270">
        <f>SUM(V142,W143)</f>
        <v>150</v>
      </c>
      <c r="AC142" s="8">
        <v>10</v>
      </c>
      <c r="AD142" s="6">
        <v>10</v>
      </c>
      <c r="AE142" s="6">
        <v>8</v>
      </c>
      <c r="AF142" s="7">
        <v>0</v>
      </c>
      <c r="AG142" s="7">
        <v>8</v>
      </c>
      <c r="AH142" s="492">
        <f>SUM(AB142,AC143)</f>
        <v>186</v>
      </c>
      <c r="AI142" s="477">
        <f>COUNTIF(E142:I142,"=10")+COUNTIF(K142:O142,"=10")+COUNTIF(Q142:U142,"=10")+COUNTIF(W142:AA142,"=10")+COUNTIF(AC142:AG142,"=10")</f>
        <v>10</v>
      </c>
      <c r="AJ142" s="478">
        <f>COUNTIF(E142:I142,"=8")+COUNTIF(K142:O142,"=8")+COUNTIF(Q142:U142,"=8")+COUNTIF(W142:AA142,"=8")+COUNTIF(AC142:AG142,"=8")</f>
        <v>10</v>
      </c>
      <c r="AK142" s="479">
        <f>AH142</f>
        <v>186</v>
      </c>
      <c r="AL142" s="480" t="s">
        <v>86</v>
      </c>
      <c r="AM142" s="481"/>
    </row>
    <row r="143" spans="2:42" ht="16.5" customHeight="1" thickBot="1" x14ac:dyDescent="0.3">
      <c r="B143" s="446"/>
      <c r="C143" s="488"/>
      <c r="D143" s="491"/>
      <c r="E143" s="378">
        <f>SUM(E142:I142)</f>
        <v>36</v>
      </c>
      <c r="F143" s="379"/>
      <c r="G143" s="379"/>
      <c r="H143" s="379"/>
      <c r="I143" s="380"/>
      <c r="J143" s="376"/>
      <c r="K143" s="378">
        <f>SUM(K142:O142)</f>
        <v>36</v>
      </c>
      <c r="L143" s="379"/>
      <c r="M143" s="379"/>
      <c r="N143" s="379"/>
      <c r="O143" s="380"/>
      <c r="P143" s="376"/>
      <c r="Q143" s="378">
        <f>SUM(Q142:U142)</f>
        <v>36</v>
      </c>
      <c r="R143" s="379"/>
      <c r="S143" s="379"/>
      <c r="T143" s="379"/>
      <c r="U143" s="380"/>
      <c r="V143" s="376"/>
      <c r="W143" s="378">
        <f>SUM(W142:AA142)</f>
        <v>42</v>
      </c>
      <c r="X143" s="379"/>
      <c r="Y143" s="379"/>
      <c r="Z143" s="379"/>
      <c r="AA143" s="380"/>
      <c r="AB143" s="376"/>
      <c r="AC143" s="378">
        <f>SUM(AC142:AG142)</f>
        <v>36</v>
      </c>
      <c r="AD143" s="379"/>
      <c r="AE143" s="379"/>
      <c r="AF143" s="379"/>
      <c r="AG143" s="380"/>
      <c r="AH143" s="420"/>
      <c r="AI143" s="436"/>
      <c r="AJ143" s="438"/>
      <c r="AK143" s="439"/>
      <c r="AL143" s="442"/>
      <c r="AM143" s="443"/>
    </row>
    <row r="144" spans="2:42" ht="16.5" customHeight="1" thickBot="1" x14ac:dyDescent="0.3"/>
    <row r="145" spans="2:39" ht="16.5" customHeight="1" thickBot="1" x14ac:dyDescent="0.35">
      <c r="C145" s="669" t="s">
        <v>38</v>
      </c>
      <c r="D145" s="670"/>
      <c r="P145" s="22"/>
      <c r="AB145" s="22"/>
      <c r="AH145" s="22"/>
    </row>
    <row r="146" spans="2:39" ht="16.5" customHeight="1" x14ac:dyDescent="0.25">
      <c r="B146" s="471" t="s">
        <v>0</v>
      </c>
      <c r="C146" s="608" t="s">
        <v>16</v>
      </c>
      <c r="D146" s="610" t="s">
        <v>1</v>
      </c>
      <c r="E146" s="230" t="s">
        <v>2</v>
      </c>
      <c r="F146" s="231"/>
      <c r="G146" s="231"/>
      <c r="H146" s="231"/>
      <c r="I146" s="232"/>
      <c r="J146" s="233" t="s">
        <v>14</v>
      </c>
      <c r="K146" s="230" t="s">
        <v>3</v>
      </c>
      <c r="L146" s="231"/>
      <c r="M146" s="231"/>
      <c r="N146" s="231"/>
      <c r="O146" s="232"/>
      <c r="P146" s="233" t="s">
        <v>14</v>
      </c>
      <c r="Q146" s="230" t="s">
        <v>4</v>
      </c>
      <c r="R146" s="231"/>
      <c r="S146" s="231"/>
      <c r="T146" s="231"/>
      <c r="U146" s="232"/>
      <c r="V146" s="233" t="s">
        <v>14</v>
      </c>
      <c r="W146" s="426" t="s">
        <v>5</v>
      </c>
      <c r="X146" s="427"/>
      <c r="Y146" s="427"/>
      <c r="Z146" s="428"/>
      <c r="AA146" s="429"/>
      <c r="AB146" s="233" t="s">
        <v>14</v>
      </c>
      <c r="AC146" s="426" t="s">
        <v>6</v>
      </c>
      <c r="AD146" s="427"/>
      <c r="AE146" s="427"/>
      <c r="AF146" s="428"/>
      <c r="AG146" s="429"/>
      <c r="AH146" s="233" t="s">
        <v>14</v>
      </c>
      <c r="AI146" s="463" t="s">
        <v>21</v>
      </c>
      <c r="AJ146" s="235" t="s">
        <v>22</v>
      </c>
      <c r="AK146" s="465" t="s">
        <v>7</v>
      </c>
      <c r="AL146" s="467" t="s">
        <v>40</v>
      </c>
      <c r="AM146" s="468"/>
    </row>
    <row r="147" spans="2:39" ht="16.5" customHeight="1" thickBot="1" x14ac:dyDescent="0.3">
      <c r="B147" s="446"/>
      <c r="C147" s="609"/>
      <c r="D147" s="611"/>
      <c r="E147" s="24" t="s">
        <v>44</v>
      </c>
      <c r="F147" s="430" t="s">
        <v>42</v>
      </c>
      <c r="G147" s="431"/>
      <c r="H147" s="432"/>
      <c r="I147" s="130" t="s">
        <v>43</v>
      </c>
      <c r="J147" s="425"/>
      <c r="K147" s="24" t="s">
        <v>44</v>
      </c>
      <c r="L147" s="430" t="s">
        <v>42</v>
      </c>
      <c r="M147" s="431"/>
      <c r="N147" s="432"/>
      <c r="O147" s="130" t="s">
        <v>43</v>
      </c>
      <c r="P147" s="425"/>
      <c r="Q147" s="24" t="s">
        <v>44</v>
      </c>
      <c r="R147" s="430" t="s">
        <v>42</v>
      </c>
      <c r="S147" s="431"/>
      <c r="T147" s="432"/>
      <c r="U147" s="130" t="s">
        <v>43</v>
      </c>
      <c r="V147" s="425"/>
      <c r="W147" s="24" t="s">
        <v>44</v>
      </c>
      <c r="X147" s="430" t="s">
        <v>42</v>
      </c>
      <c r="Y147" s="431"/>
      <c r="Z147" s="432"/>
      <c r="AA147" s="130" t="s">
        <v>43</v>
      </c>
      <c r="AB147" s="425"/>
      <c r="AC147" s="24" t="s">
        <v>44</v>
      </c>
      <c r="AD147" s="430" t="s">
        <v>42</v>
      </c>
      <c r="AE147" s="431"/>
      <c r="AF147" s="432"/>
      <c r="AG147" s="130" t="s">
        <v>43</v>
      </c>
      <c r="AH147" s="425"/>
      <c r="AI147" s="464"/>
      <c r="AJ147" s="264"/>
      <c r="AK147" s="466"/>
      <c r="AL147" s="469"/>
      <c r="AM147" s="470"/>
    </row>
    <row r="148" spans="2:39" ht="16.5" customHeight="1" x14ac:dyDescent="0.25">
      <c r="B148" s="452">
        <v>8</v>
      </c>
      <c r="C148" s="482" t="s">
        <v>55</v>
      </c>
      <c r="D148" s="484" t="s">
        <v>51</v>
      </c>
      <c r="E148" s="59">
        <v>6</v>
      </c>
      <c r="F148" s="57">
        <v>10</v>
      </c>
      <c r="G148" s="57">
        <v>6</v>
      </c>
      <c r="H148" s="58">
        <v>0</v>
      </c>
      <c r="I148" s="58">
        <v>8</v>
      </c>
      <c r="J148" s="415">
        <f>E149</f>
        <v>30</v>
      </c>
      <c r="K148" s="59">
        <v>8</v>
      </c>
      <c r="L148" s="57">
        <v>8</v>
      </c>
      <c r="M148" s="57">
        <v>0</v>
      </c>
      <c r="N148" s="58">
        <v>0</v>
      </c>
      <c r="O148" s="58">
        <v>6</v>
      </c>
      <c r="P148" s="415">
        <f>SUM(J148,K149)</f>
        <v>52</v>
      </c>
      <c r="Q148" s="59">
        <v>8</v>
      </c>
      <c r="R148" s="57">
        <v>10</v>
      </c>
      <c r="S148" s="57">
        <v>10</v>
      </c>
      <c r="T148" s="58">
        <v>0</v>
      </c>
      <c r="U148" s="58">
        <v>6</v>
      </c>
      <c r="V148" s="415">
        <f>SUM(P148,Q149)</f>
        <v>86</v>
      </c>
      <c r="W148" s="59">
        <v>6</v>
      </c>
      <c r="X148" s="57">
        <v>10</v>
      </c>
      <c r="Y148" s="57">
        <v>8</v>
      </c>
      <c r="Z148" s="58">
        <v>0</v>
      </c>
      <c r="AA148" s="58">
        <v>6</v>
      </c>
      <c r="AB148" s="415">
        <f>SUM(V148,W149)</f>
        <v>116</v>
      </c>
      <c r="AC148" s="59">
        <v>10</v>
      </c>
      <c r="AD148" s="57">
        <v>10</v>
      </c>
      <c r="AE148" s="57">
        <v>8</v>
      </c>
      <c r="AF148" s="58">
        <v>6</v>
      </c>
      <c r="AG148" s="58">
        <v>8</v>
      </c>
      <c r="AH148" s="416">
        <f>SUM(AB148,AC149)</f>
        <v>158</v>
      </c>
      <c r="AI148" s="453">
        <f>COUNTIF(E148:I148,"=10")+COUNTIF(K148:O148,"=10")+COUNTIF(Q148:U148,"=10")+COUNTIF(W148:AA148,"=10")+COUNTIF(AC148:AG148,"=10")</f>
        <v>6</v>
      </c>
      <c r="AJ148" s="455">
        <f>COUNTIF(E148:I148,"=8")+COUNTIF(K148:O148,"=8")+COUNTIF(Q148:U148,"=8")+COUNTIF(W148:AA148,"=8")+COUNTIF(AC148:AG148,"=8")</f>
        <v>7</v>
      </c>
      <c r="AK148" s="457">
        <f>AH148</f>
        <v>158</v>
      </c>
      <c r="AL148" s="459"/>
      <c r="AM148" s="460"/>
    </row>
    <row r="149" spans="2:39" ht="16.5" customHeight="1" x14ac:dyDescent="0.25">
      <c r="B149" s="269"/>
      <c r="C149" s="483"/>
      <c r="D149" s="485"/>
      <c r="E149" s="268">
        <f>SUM(E148:I148)</f>
        <v>30</v>
      </c>
      <c r="F149" s="266"/>
      <c r="G149" s="266"/>
      <c r="H149" s="266"/>
      <c r="I149" s="267"/>
      <c r="J149" s="259"/>
      <c r="K149" s="268">
        <f>SUM(K148:O148)</f>
        <v>22</v>
      </c>
      <c r="L149" s="266"/>
      <c r="M149" s="266"/>
      <c r="N149" s="266"/>
      <c r="O149" s="267"/>
      <c r="P149" s="259"/>
      <c r="Q149" s="268">
        <f>SUM(Q148:U148)</f>
        <v>34</v>
      </c>
      <c r="R149" s="266"/>
      <c r="S149" s="266"/>
      <c r="T149" s="266"/>
      <c r="U149" s="267"/>
      <c r="V149" s="259"/>
      <c r="W149" s="268">
        <f>SUM(W148:AA148)</f>
        <v>30</v>
      </c>
      <c r="X149" s="266"/>
      <c r="Y149" s="266"/>
      <c r="Z149" s="266"/>
      <c r="AA149" s="267"/>
      <c r="AB149" s="259"/>
      <c r="AC149" s="268">
        <f>SUM(AC148:AG148)</f>
        <v>42</v>
      </c>
      <c r="AD149" s="266"/>
      <c r="AE149" s="266"/>
      <c r="AF149" s="266"/>
      <c r="AG149" s="267"/>
      <c r="AH149" s="417"/>
      <c r="AI149" s="454"/>
      <c r="AJ149" s="456"/>
      <c r="AK149" s="458"/>
      <c r="AL149" s="461"/>
      <c r="AM149" s="462"/>
    </row>
    <row r="150" spans="2:39" ht="16.5" customHeight="1" x14ac:dyDescent="0.25">
      <c r="B150" s="279">
        <v>9</v>
      </c>
      <c r="C150" s="487" t="s">
        <v>63</v>
      </c>
      <c r="D150" s="604" t="s">
        <v>51</v>
      </c>
      <c r="E150" s="8">
        <v>6</v>
      </c>
      <c r="F150" s="6">
        <v>10</v>
      </c>
      <c r="G150" s="6">
        <v>10</v>
      </c>
      <c r="H150" s="7">
        <v>8</v>
      </c>
      <c r="I150" s="7">
        <v>8</v>
      </c>
      <c r="J150" s="270">
        <f>E151</f>
        <v>42</v>
      </c>
      <c r="K150" s="8">
        <v>8</v>
      </c>
      <c r="L150" s="6">
        <v>10</v>
      </c>
      <c r="M150" s="6">
        <v>10</v>
      </c>
      <c r="N150" s="7">
        <v>10</v>
      </c>
      <c r="O150" s="7">
        <v>6</v>
      </c>
      <c r="P150" s="270">
        <f>SUM(J150,K151)</f>
        <v>86</v>
      </c>
      <c r="Q150" s="8">
        <v>8</v>
      </c>
      <c r="R150" s="6">
        <v>10</v>
      </c>
      <c r="S150" s="6">
        <v>8</v>
      </c>
      <c r="T150" s="7">
        <v>6</v>
      </c>
      <c r="U150" s="7">
        <v>6</v>
      </c>
      <c r="V150" s="270">
        <f>SUM(P150,Q151)</f>
        <v>124</v>
      </c>
      <c r="W150" s="8">
        <v>8</v>
      </c>
      <c r="X150" s="6">
        <v>10</v>
      </c>
      <c r="Y150" s="6">
        <v>10</v>
      </c>
      <c r="Z150" s="7">
        <v>4</v>
      </c>
      <c r="AA150" s="7">
        <v>10</v>
      </c>
      <c r="AB150" s="270">
        <f>SUM(V150,W151)</f>
        <v>166</v>
      </c>
      <c r="AC150" s="8">
        <v>6</v>
      </c>
      <c r="AD150" s="6">
        <v>8</v>
      </c>
      <c r="AE150" s="6">
        <v>8</v>
      </c>
      <c r="AF150" s="7">
        <v>6</v>
      </c>
      <c r="AG150" s="7">
        <v>6</v>
      </c>
      <c r="AH150" s="492">
        <f>SUM(AB150,AC151)</f>
        <v>200</v>
      </c>
      <c r="AI150" s="477">
        <f>COUNTIF(E150:I150,"=10")+COUNTIF(K150:O150,"=10")+COUNTIF(Q150:U150,"=10")+COUNTIF(W150:AA150,"=10")+COUNTIF(AC150:AG150,"=10")</f>
        <v>9</v>
      </c>
      <c r="AJ150" s="478">
        <f>COUNTIF(E150:I150,"=8")+COUNTIF(K150:O150,"=8")+COUNTIF(Q150:U150,"=8")+COUNTIF(W150:AA150,"=8")+COUNTIF(AC150:AG150,"=8")</f>
        <v>8</v>
      </c>
      <c r="AK150" s="479">
        <f>AH150</f>
        <v>200</v>
      </c>
      <c r="AL150" s="480" t="s">
        <v>86</v>
      </c>
      <c r="AM150" s="481"/>
    </row>
    <row r="151" spans="2:39" ht="16.5" customHeight="1" thickBot="1" x14ac:dyDescent="0.3">
      <c r="B151" s="446"/>
      <c r="C151" s="603"/>
      <c r="D151" s="486"/>
      <c r="E151" s="378">
        <f>SUM(E150:I150)</f>
        <v>42</v>
      </c>
      <c r="F151" s="379"/>
      <c r="G151" s="379"/>
      <c r="H151" s="379"/>
      <c r="I151" s="380"/>
      <c r="J151" s="271"/>
      <c r="K151" s="378">
        <f>SUM(K150:O150)</f>
        <v>44</v>
      </c>
      <c r="L151" s="379"/>
      <c r="M151" s="379"/>
      <c r="N151" s="379"/>
      <c r="O151" s="380"/>
      <c r="P151" s="271"/>
      <c r="Q151" s="378">
        <f>SUM(Q150:U150)</f>
        <v>38</v>
      </c>
      <c r="R151" s="379"/>
      <c r="S151" s="379"/>
      <c r="T151" s="379"/>
      <c r="U151" s="380"/>
      <c r="V151" s="271"/>
      <c r="W151" s="278">
        <f>SUM(W150:AA150)</f>
        <v>42</v>
      </c>
      <c r="X151" s="276"/>
      <c r="Y151" s="276"/>
      <c r="Z151" s="276"/>
      <c r="AA151" s="277"/>
      <c r="AB151" s="271"/>
      <c r="AC151" s="278">
        <f>SUM(AC150:AG150)</f>
        <v>34</v>
      </c>
      <c r="AD151" s="276"/>
      <c r="AE151" s="276"/>
      <c r="AF151" s="276"/>
      <c r="AG151" s="277"/>
      <c r="AH151" s="421"/>
      <c r="AI151" s="447"/>
      <c r="AJ151" s="448"/>
      <c r="AK151" s="449"/>
      <c r="AL151" s="450"/>
      <c r="AM151" s="451"/>
    </row>
    <row r="152" spans="2:39" ht="16.5" customHeight="1" x14ac:dyDescent="0.25">
      <c r="B152" s="452">
        <v>5</v>
      </c>
      <c r="C152" s="482" t="s">
        <v>60</v>
      </c>
      <c r="D152" s="484" t="s">
        <v>51</v>
      </c>
      <c r="E152" s="59">
        <v>6</v>
      </c>
      <c r="F152" s="57">
        <v>10</v>
      </c>
      <c r="G152" s="57">
        <v>4</v>
      </c>
      <c r="H152" s="58">
        <v>0</v>
      </c>
      <c r="I152" s="58">
        <v>6</v>
      </c>
      <c r="J152" s="415">
        <f>E153</f>
        <v>26</v>
      </c>
      <c r="K152" s="59">
        <v>10</v>
      </c>
      <c r="L152" s="57">
        <v>8</v>
      </c>
      <c r="M152" s="57">
        <v>6</v>
      </c>
      <c r="N152" s="58">
        <v>4</v>
      </c>
      <c r="O152" s="58">
        <v>10</v>
      </c>
      <c r="P152" s="415">
        <f>SUM(J152,K153)</f>
        <v>64</v>
      </c>
      <c r="Q152" s="59">
        <v>10</v>
      </c>
      <c r="R152" s="57">
        <v>8</v>
      </c>
      <c r="S152" s="57">
        <v>8</v>
      </c>
      <c r="T152" s="58">
        <v>0</v>
      </c>
      <c r="U152" s="58">
        <v>6</v>
      </c>
      <c r="V152" s="415">
        <f>SUM(P152,Q153)</f>
        <v>96</v>
      </c>
      <c r="W152" s="59">
        <v>6</v>
      </c>
      <c r="X152" s="57">
        <v>6</v>
      </c>
      <c r="Y152" s="57">
        <v>0</v>
      </c>
      <c r="Z152" s="58">
        <v>0</v>
      </c>
      <c r="AA152" s="58">
        <v>10</v>
      </c>
      <c r="AB152" s="415">
        <f>SUM(V152,W153)</f>
        <v>118</v>
      </c>
      <c r="AC152" s="59">
        <v>6</v>
      </c>
      <c r="AD152" s="57">
        <v>8</v>
      </c>
      <c r="AE152" s="57">
        <v>8</v>
      </c>
      <c r="AF152" s="58">
        <v>0</v>
      </c>
      <c r="AG152" s="58">
        <v>4</v>
      </c>
      <c r="AH152" s="416">
        <f>SUM(AB152,AC153)</f>
        <v>144</v>
      </c>
      <c r="AI152" s="453">
        <f>COUNTIF(E152:I152,"=10")+COUNTIF(K152:O152,"=10")+COUNTIF(Q152:U152,"=10")+COUNTIF(W152:AA152,"=10")+COUNTIF(AC152:AG152,"=10")</f>
        <v>5</v>
      </c>
      <c r="AJ152" s="455">
        <f>COUNTIF(E152:I152,"=8")+COUNTIF(K152:O152,"=8")+COUNTIF(Q152:U152,"=8")+COUNTIF(W152:AA152,"=8")+COUNTIF(AC152:AG152,"=8")</f>
        <v>5</v>
      </c>
      <c r="AK152" s="457">
        <f>AH152</f>
        <v>144</v>
      </c>
      <c r="AL152" s="459"/>
      <c r="AM152" s="460"/>
    </row>
    <row r="153" spans="2:39" ht="16.5" customHeight="1" x14ac:dyDescent="0.25">
      <c r="B153" s="269"/>
      <c r="C153" s="483"/>
      <c r="D153" s="485"/>
      <c r="E153" s="268">
        <f>SUM(E152:I152)</f>
        <v>26</v>
      </c>
      <c r="F153" s="266"/>
      <c r="G153" s="266"/>
      <c r="H153" s="266"/>
      <c r="I153" s="267"/>
      <c r="J153" s="259"/>
      <c r="K153" s="268">
        <f>SUM(K152:O152)</f>
        <v>38</v>
      </c>
      <c r="L153" s="266"/>
      <c r="M153" s="266"/>
      <c r="N153" s="266"/>
      <c r="O153" s="267"/>
      <c r="P153" s="259"/>
      <c r="Q153" s="268">
        <f>SUM(Q152:U152)</f>
        <v>32</v>
      </c>
      <c r="R153" s="266"/>
      <c r="S153" s="266"/>
      <c r="T153" s="266"/>
      <c r="U153" s="267"/>
      <c r="V153" s="259"/>
      <c r="W153" s="268">
        <f>SUM(W152:AA152)</f>
        <v>22</v>
      </c>
      <c r="X153" s="266"/>
      <c r="Y153" s="266"/>
      <c r="Z153" s="266"/>
      <c r="AA153" s="267"/>
      <c r="AB153" s="259"/>
      <c r="AC153" s="268">
        <f>SUM(AC152:AG152)</f>
        <v>26</v>
      </c>
      <c r="AD153" s="266"/>
      <c r="AE153" s="266"/>
      <c r="AF153" s="266"/>
      <c r="AG153" s="267"/>
      <c r="AH153" s="417"/>
      <c r="AI153" s="454"/>
      <c r="AJ153" s="456"/>
      <c r="AK153" s="458"/>
      <c r="AL153" s="461"/>
      <c r="AM153" s="462"/>
    </row>
    <row r="154" spans="2:39" ht="16.5" customHeight="1" x14ac:dyDescent="0.25">
      <c r="B154" s="279">
        <v>4</v>
      </c>
      <c r="C154" s="489" t="s">
        <v>64</v>
      </c>
      <c r="D154" s="486" t="s">
        <v>51</v>
      </c>
      <c r="E154" s="8">
        <v>8</v>
      </c>
      <c r="F154" s="6">
        <v>8</v>
      </c>
      <c r="G154" s="6">
        <v>6</v>
      </c>
      <c r="H154" s="7">
        <v>0</v>
      </c>
      <c r="I154" s="7">
        <v>6</v>
      </c>
      <c r="J154" s="270">
        <f>E155</f>
        <v>28</v>
      </c>
      <c r="K154" s="8">
        <v>6</v>
      </c>
      <c r="L154" s="6">
        <v>8</v>
      </c>
      <c r="M154" s="6">
        <v>0</v>
      </c>
      <c r="N154" s="7">
        <v>0</v>
      </c>
      <c r="O154" s="7">
        <v>6</v>
      </c>
      <c r="P154" s="270">
        <f>SUM(J154,K155)</f>
        <v>48</v>
      </c>
      <c r="Q154" s="8">
        <v>8</v>
      </c>
      <c r="R154" s="6">
        <v>8</v>
      </c>
      <c r="S154" s="6">
        <v>8</v>
      </c>
      <c r="T154" s="7">
        <v>6</v>
      </c>
      <c r="U154" s="7">
        <v>8</v>
      </c>
      <c r="V154" s="270">
        <f>SUM(P154,Q155)</f>
        <v>86</v>
      </c>
      <c r="W154" s="8">
        <v>8</v>
      </c>
      <c r="X154" s="6">
        <v>10</v>
      </c>
      <c r="Y154" s="6">
        <v>8</v>
      </c>
      <c r="Z154" s="7">
        <v>6</v>
      </c>
      <c r="AA154" s="7">
        <v>8</v>
      </c>
      <c r="AB154" s="270">
        <f>SUM(V154,W155)</f>
        <v>126</v>
      </c>
      <c r="AC154" s="8">
        <v>10</v>
      </c>
      <c r="AD154" s="6">
        <v>10</v>
      </c>
      <c r="AE154" s="6">
        <v>4</v>
      </c>
      <c r="AF154" s="7">
        <v>0</v>
      </c>
      <c r="AG154" s="7">
        <v>6</v>
      </c>
      <c r="AH154" s="492">
        <f>SUM(AB154,AC155)</f>
        <v>156</v>
      </c>
      <c r="AI154" s="477">
        <f>COUNTIF(E154:I154,"=10")+COUNTIF(K154:O154,"=10")+COUNTIF(Q154:U154,"=10")+COUNTIF(W154:AA154,"=10")+COUNTIF(AC154:AG154,"=10")</f>
        <v>3</v>
      </c>
      <c r="AJ154" s="478">
        <f>COUNTIF(E154:I154,"=8")+COUNTIF(K154:O154,"=8")+COUNTIF(Q154:U154,"=8")+COUNTIF(W154:AA154,"=8")+COUNTIF(AC154:AG154,"=8")</f>
        <v>10</v>
      </c>
      <c r="AK154" s="479">
        <f>AH154</f>
        <v>156</v>
      </c>
      <c r="AL154" s="480" t="s">
        <v>86</v>
      </c>
      <c r="AM154" s="481"/>
    </row>
    <row r="155" spans="2:39" ht="16.5" customHeight="1" thickBot="1" x14ac:dyDescent="0.3">
      <c r="B155" s="446"/>
      <c r="C155" s="488"/>
      <c r="D155" s="491"/>
      <c r="E155" s="378">
        <f>SUM(E154:I154)</f>
        <v>28</v>
      </c>
      <c r="F155" s="379"/>
      <c r="G155" s="379"/>
      <c r="H155" s="379"/>
      <c r="I155" s="380"/>
      <c r="J155" s="376"/>
      <c r="K155" s="378">
        <f>SUM(K154:O154)</f>
        <v>20</v>
      </c>
      <c r="L155" s="379"/>
      <c r="M155" s="379"/>
      <c r="N155" s="379"/>
      <c r="O155" s="380"/>
      <c r="P155" s="376"/>
      <c r="Q155" s="378">
        <f>SUM(Q154:U154)</f>
        <v>38</v>
      </c>
      <c r="R155" s="379"/>
      <c r="S155" s="379"/>
      <c r="T155" s="379"/>
      <c r="U155" s="380"/>
      <c r="V155" s="376"/>
      <c r="W155" s="378">
        <f>SUM(W154:AA154)</f>
        <v>40</v>
      </c>
      <c r="X155" s="379"/>
      <c r="Y155" s="379"/>
      <c r="Z155" s="379"/>
      <c r="AA155" s="380"/>
      <c r="AB155" s="376"/>
      <c r="AC155" s="378">
        <f>SUM(AC154:AG154)</f>
        <v>30</v>
      </c>
      <c r="AD155" s="379"/>
      <c r="AE155" s="379"/>
      <c r="AF155" s="379"/>
      <c r="AG155" s="380"/>
      <c r="AH155" s="420"/>
      <c r="AI155" s="436"/>
      <c r="AJ155" s="438"/>
      <c r="AK155" s="439"/>
      <c r="AL155" s="442"/>
      <c r="AM155" s="443"/>
    </row>
    <row r="156" spans="2:39" ht="16.5" customHeight="1" thickBot="1" x14ac:dyDescent="0.3"/>
    <row r="157" spans="2:39" ht="16.5" customHeight="1" thickBot="1" x14ac:dyDescent="0.35">
      <c r="C157" s="669" t="s">
        <v>38</v>
      </c>
      <c r="D157" s="670"/>
    </row>
    <row r="158" spans="2:39" ht="16.5" customHeight="1" x14ac:dyDescent="0.25">
      <c r="B158" s="471" t="s">
        <v>0</v>
      </c>
      <c r="C158" s="608" t="s">
        <v>16</v>
      </c>
      <c r="D158" s="610" t="s">
        <v>1</v>
      </c>
      <c r="E158" s="230" t="s">
        <v>2</v>
      </c>
      <c r="F158" s="231"/>
      <c r="G158" s="231"/>
      <c r="H158" s="231"/>
      <c r="I158" s="232"/>
      <c r="J158" s="233" t="s">
        <v>14</v>
      </c>
      <c r="K158" s="230" t="s">
        <v>3</v>
      </c>
      <c r="L158" s="231"/>
      <c r="M158" s="231"/>
      <c r="N158" s="231"/>
      <c r="O158" s="232"/>
      <c r="P158" s="233" t="s">
        <v>14</v>
      </c>
      <c r="Q158" s="230" t="s">
        <v>4</v>
      </c>
      <c r="R158" s="231"/>
      <c r="S158" s="231"/>
      <c r="T158" s="231"/>
      <c r="U158" s="232"/>
      <c r="V158" s="233" t="s">
        <v>14</v>
      </c>
      <c r="W158" s="426" t="s">
        <v>5</v>
      </c>
      <c r="X158" s="427"/>
      <c r="Y158" s="427"/>
      <c r="Z158" s="428"/>
      <c r="AA158" s="429"/>
      <c r="AB158" s="233" t="s">
        <v>14</v>
      </c>
      <c r="AC158" s="426" t="s">
        <v>6</v>
      </c>
      <c r="AD158" s="427"/>
      <c r="AE158" s="427"/>
      <c r="AF158" s="428"/>
      <c r="AG158" s="429"/>
      <c r="AH158" s="233" t="s">
        <v>14</v>
      </c>
      <c r="AI158" s="463" t="s">
        <v>21</v>
      </c>
      <c r="AJ158" s="235" t="s">
        <v>22</v>
      </c>
      <c r="AK158" s="465" t="s">
        <v>7</v>
      </c>
      <c r="AL158" s="467" t="s">
        <v>40</v>
      </c>
      <c r="AM158" s="468"/>
    </row>
    <row r="159" spans="2:39" ht="16.5" customHeight="1" thickBot="1" x14ac:dyDescent="0.3">
      <c r="B159" s="446"/>
      <c r="C159" s="609"/>
      <c r="D159" s="611"/>
      <c r="E159" s="24" t="s">
        <v>44</v>
      </c>
      <c r="F159" s="430" t="s">
        <v>42</v>
      </c>
      <c r="G159" s="431"/>
      <c r="H159" s="432"/>
      <c r="I159" s="130" t="s">
        <v>43</v>
      </c>
      <c r="J159" s="425"/>
      <c r="K159" s="24" t="s">
        <v>44</v>
      </c>
      <c r="L159" s="430" t="s">
        <v>42</v>
      </c>
      <c r="M159" s="431"/>
      <c r="N159" s="432"/>
      <c r="O159" s="130" t="s">
        <v>43</v>
      </c>
      <c r="P159" s="425"/>
      <c r="Q159" s="24" t="s">
        <v>44</v>
      </c>
      <c r="R159" s="430" t="s">
        <v>42</v>
      </c>
      <c r="S159" s="431"/>
      <c r="T159" s="432"/>
      <c r="U159" s="130" t="s">
        <v>43</v>
      </c>
      <c r="V159" s="425"/>
      <c r="W159" s="24" t="s">
        <v>44</v>
      </c>
      <c r="X159" s="430" t="s">
        <v>42</v>
      </c>
      <c r="Y159" s="431"/>
      <c r="Z159" s="432"/>
      <c r="AA159" s="130" t="s">
        <v>43</v>
      </c>
      <c r="AB159" s="425"/>
      <c r="AC159" s="24" t="s">
        <v>44</v>
      </c>
      <c r="AD159" s="430" t="s">
        <v>42</v>
      </c>
      <c r="AE159" s="431"/>
      <c r="AF159" s="432"/>
      <c r="AG159" s="130" t="s">
        <v>43</v>
      </c>
      <c r="AH159" s="425"/>
      <c r="AI159" s="464"/>
      <c r="AJ159" s="264"/>
      <c r="AK159" s="466"/>
      <c r="AL159" s="469"/>
      <c r="AM159" s="470"/>
    </row>
    <row r="160" spans="2:39" ht="16.5" customHeight="1" x14ac:dyDescent="0.25">
      <c r="B160" s="452">
        <v>9</v>
      </c>
      <c r="C160" s="482" t="s">
        <v>63</v>
      </c>
      <c r="D160" s="505" t="s">
        <v>51</v>
      </c>
      <c r="E160" s="59">
        <v>8</v>
      </c>
      <c r="F160" s="57">
        <v>10</v>
      </c>
      <c r="G160" s="57">
        <v>8</v>
      </c>
      <c r="H160" s="58">
        <v>6</v>
      </c>
      <c r="I160" s="58">
        <v>10</v>
      </c>
      <c r="J160" s="415">
        <f>E161</f>
        <v>42</v>
      </c>
      <c r="K160" s="59">
        <v>8</v>
      </c>
      <c r="L160" s="57">
        <v>10</v>
      </c>
      <c r="M160" s="57">
        <v>8</v>
      </c>
      <c r="N160" s="58">
        <v>0</v>
      </c>
      <c r="O160" s="58">
        <v>6</v>
      </c>
      <c r="P160" s="415">
        <f>SUM(J160,K161)</f>
        <v>74</v>
      </c>
      <c r="Q160" s="59">
        <v>8</v>
      </c>
      <c r="R160" s="57">
        <v>10</v>
      </c>
      <c r="S160" s="57">
        <v>10</v>
      </c>
      <c r="T160" s="58">
        <v>4</v>
      </c>
      <c r="U160" s="58">
        <v>6</v>
      </c>
      <c r="V160" s="415">
        <f>SUM(P160,Q161)</f>
        <v>112</v>
      </c>
      <c r="W160" s="59">
        <v>8</v>
      </c>
      <c r="X160" s="57">
        <v>10</v>
      </c>
      <c r="Y160" s="57">
        <v>8</v>
      </c>
      <c r="Z160" s="58">
        <v>8</v>
      </c>
      <c r="AA160" s="58">
        <v>6</v>
      </c>
      <c r="AB160" s="415">
        <f>SUM(V160,W161)</f>
        <v>152</v>
      </c>
      <c r="AC160" s="59">
        <v>10</v>
      </c>
      <c r="AD160" s="57">
        <v>10</v>
      </c>
      <c r="AE160" s="57">
        <v>8</v>
      </c>
      <c r="AF160" s="58">
        <v>6</v>
      </c>
      <c r="AG160" s="58">
        <v>6</v>
      </c>
      <c r="AH160" s="416">
        <f>SUM(AB160,AC161)</f>
        <v>192</v>
      </c>
      <c r="AI160" s="453">
        <f>COUNTIF(E160:I160,"=10")+COUNTIF(K160:O160,"=10")+COUNTIF(Q160:U160,"=10")+COUNTIF(W160:AA160,"=10")+COUNTIF(AC160:AG160,"=10")</f>
        <v>8</v>
      </c>
      <c r="AJ160" s="455">
        <f>COUNTIF(E160:I160,"=8")+COUNTIF(K160:O160,"=8")+COUNTIF(Q160:U160,"=8")+COUNTIF(W160:AA160,"=8")+COUNTIF(AC160:AG160,"=8")</f>
        <v>9</v>
      </c>
      <c r="AK160" s="457">
        <f>AH160</f>
        <v>192</v>
      </c>
      <c r="AL160" s="459" t="s">
        <v>86</v>
      </c>
      <c r="AM160" s="460"/>
    </row>
    <row r="161" spans="2:51" ht="16.5" customHeight="1" thickBot="1" x14ac:dyDescent="0.3">
      <c r="B161" s="269"/>
      <c r="C161" s="483"/>
      <c r="D161" s="506"/>
      <c r="E161" s="345">
        <f>SUM(E160:I160)</f>
        <v>42</v>
      </c>
      <c r="F161" s="346"/>
      <c r="G161" s="346"/>
      <c r="H161" s="346"/>
      <c r="I161" s="347"/>
      <c r="J161" s="259"/>
      <c r="K161" s="345">
        <f>SUM(K160:O160)</f>
        <v>32</v>
      </c>
      <c r="L161" s="346"/>
      <c r="M161" s="346"/>
      <c r="N161" s="346"/>
      <c r="O161" s="347"/>
      <c r="P161" s="259"/>
      <c r="Q161" s="345">
        <f>SUM(Q160:U160)</f>
        <v>38</v>
      </c>
      <c r="R161" s="346"/>
      <c r="S161" s="346"/>
      <c r="T161" s="346"/>
      <c r="U161" s="347"/>
      <c r="V161" s="259"/>
      <c r="W161" s="268">
        <f>SUM(W160:AA160)</f>
        <v>40</v>
      </c>
      <c r="X161" s="266"/>
      <c r="Y161" s="266"/>
      <c r="Z161" s="266"/>
      <c r="AA161" s="267"/>
      <c r="AB161" s="259"/>
      <c r="AC161" s="268">
        <f>SUM(AC160:AG160)</f>
        <v>40</v>
      </c>
      <c r="AD161" s="266"/>
      <c r="AE161" s="266"/>
      <c r="AF161" s="266"/>
      <c r="AG161" s="267"/>
      <c r="AH161" s="417"/>
      <c r="AI161" s="454"/>
      <c r="AJ161" s="456"/>
      <c r="AK161" s="458"/>
      <c r="AL161" s="461"/>
      <c r="AM161" s="462"/>
    </row>
    <row r="162" spans="2:51" ht="16.5" customHeight="1" x14ac:dyDescent="0.25">
      <c r="B162" s="279">
        <v>4</v>
      </c>
      <c r="C162" s="489" t="s">
        <v>64</v>
      </c>
      <c r="D162" s="486" t="s">
        <v>51</v>
      </c>
      <c r="E162" s="37">
        <v>10</v>
      </c>
      <c r="F162" s="35">
        <v>10</v>
      </c>
      <c r="G162" s="35">
        <v>10</v>
      </c>
      <c r="H162" s="36">
        <v>6</v>
      </c>
      <c r="I162" s="36">
        <v>6</v>
      </c>
      <c r="J162" s="418">
        <f>E163</f>
        <v>42</v>
      </c>
      <c r="K162" s="37">
        <v>10</v>
      </c>
      <c r="L162" s="35">
        <v>10</v>
      </c>
      <c r="M162" s="35">
        <v>8</v>
      </c>
      <c r="N162" s="36">
        <v>0</v>
      </c>
      <c r="O162" s="36">
        <v>10</v>
      </c>
      <c r="P162" s="418">
        <f>SUM(J162,K163)</f>
        <v>80</v>
      </c>
      <c r="Q162" s="37">
        <v>8</v>
      </c>
      <c r="R162" s="35">
        <v>8</v>
      </c>
      <c r="S162" s="35">
        <v>4</v>
      </c>
      <c r="T162" s="36">
        <v>0</v>
      </c>
      <c r="U162" s="36">
        <v>10</v>
      </c>
      <c r="V162" s="418">
        <f>SUM(P162,Q163)</f>
        <v>110</v>
      </c>
      <c r="W162" s="37">
        <v>8</v>
      </c>
      <c r="X162" s="35">
        <v>10</v>
      </c>
      <c r="Y162" s="35">
        <v>8</v>
      </c>
      <c r="Z162" s="36">
        <v>6</v>
      </c>
      <c r="AA162" s="36">
        <v>6</v>
      </c>
      <c r="AB162" s="418">
        <f>SUM(V162,W163)</f>
        <v>148</v>
      </c>
      <c r="AC162" s="37">
        <v>6</v>
      </c>
      <c r="AD162" s="35">
        <v>10</v>
      </c>
      <c r="AE162" s="35">
        <v>10</v>
      </c>
      <c r="AF162" s="36">
        <v>8</v>
      </c>
      <c r="AG162" s="36">
        <v>4</v>
      </c>
      <c r="AH162" s="419">
        <f>SUM(AB162,AC163)</f>
        <v>186</v>
      </c>
      <c r="AI162" s="435">
        <f>COUNTIF(E162:I162,"=10")+COUNTIF(K162:O162,"=10")+COUNTIF(Q162:U162,"=10")+COUNTIF(W162:AA162,"=10")+COUNTIF(AC162:AG162,"=10")</f>
        <v>10</v>
      </c>
      <c r="AJ162" s="437">
        <f>COUNTIF(E162:I162,"=8")+COUNTIF(K162:O162,"=8")+COUNTIF(Q162:U162,"=8")+COUNTIF(W162:AA162,"=8")+COUNTIF(AC162:AG162,"=8")</f>
        <v>6</v>
      </c>
      <c r="AK162" s="429">
        <f>AH162</f>
        <v>186</v>
      </c>
      <c r="AL162" s="440"/>
      <c r="AM162" s="441"/>
    </row>
    <row r="163" spans="2:51" ht="16.5" customHeight="1" thickBot="1" x14ac:dyDescent="0.3">
      <c r="B163" s="446"/>
      <c r="C163" s="488"/>
      <c r="D163" s="491"/>
      <c r="E163" s="378">
        <f>SUM(E162:I162)</f>
        <v>42</v>
      </c>
      <c r="F163" s="379"/>
      <c r="G163" s="379"/>
      <c r="H163" s="379"/>
      <c r="I163" s="380"/>
      <c r="J163" s="376"/>
      <c r="K163" s="378">
        <f>SUM(K162:O162)</f>
        <v>38</v>
      </c>
      <c r="L163" s="379"/>
      <c r="M163" s="379"/>
      <c r="N163" s="379"/>
      <c r="O163" s="380"/>
      <c r="P163" s="376"/>
      <c r="Q163" s="378">
        <f>SUM(Q162:U162)</f>
        <v>30</v>
      </c>
      <c r="R163" s="379"/>
      <c r="S163" s="379"/>
      <c r="T163" s="379"/>
      <c r="U163" s="380"/>
      <c r="V163" s="376"/>
      <c r="W163" s="378">
        <f>SUM(W162:AA162)</f>
        <v>38</v>
      </c>
      <c r="X163" s="379"/>
      <c r="Y163" s="379"/>
      <c r="Z163" s="379"/>
      <c r="AA163" s="380"/>
      <c r="AB163" s="376"/>
      <c r="AC163" s="378">
        <f>SUM(AC162:AG162)</f>
        <v>38</v>
      </c>
      <c r="AD163" s="379"/>
      <c r="AE163" s="379"/>
      <c r="AF163" s="379"/>
      <c r="AG163" s="380"/>
      <c r="AH163" s="420"/>
      <c r="AI163" s="436"/>
      <c r="AJ163" s="438"/>
      <c r="AK163" s="439"/>
      <c r="AL163" s="442"/>
      <c r="AM163" s="443"/>
    </row>
    <row r="164" spans="2:51" ht="16.5" customHeight="1" thickBot="1" x14ac:dyDescent="0.3"/>
    <row r="165" spans="2:51" ht="16.5" customHeight="1" thickBot="1" x14ac:dyDescent="0.35">
      <c r="C165" s="671" t="s">
        <v>39</v>
      </c>
      <c r="D165" s="670"/>
    </row>
    <row r="166" spans="2:51" ht="16.5" customHeight="1" x14ac:dyDescent="0.25">
      <c r="B166" s="471" t="s">
        <v>0</v>
      </c>
      <c r="C166" s="608" t="s">
        <v>16</v>
      </c>
      <c r="D166" s="610" t="s">
        <v>1</v>
      </c>
      <c r="E166" s="230" t="s">
        <v>2</v>
      </c>
      <c r="F166" s="231"/>
      <c r="G166" s="231"/>
      <c r="H166" s="231"/>
      <c r="I166" s="232"/>
      <c r="J166" s="233" t="s">
        <v>14</v>
      </c>
      <c r="K166" s="230" t="s">
        <v>3</v>
      </c>
      <c r="L166" s="231"/>
      <c r="M166" s="231"/>
      <c r="N166" s="231"/>
      <c r="O166" s="232"/>
      <c r="P166" s="233" t="s">
        <v>14</v>
      </c>
      <c r="Q166" s="230" t="s">
        <v>4</v>
      </c>
      <c r="R166" s="231"/>
      <c r="S166" s="231"/>
      <c r="T166" s="231"/>
      <c r="U166" s="232"/>
      <c r="V166" s="233" t="s">
        <v>14</v>
      </c>
      <c r="W166" s="426" t="s">
        <v>5</v>
      </c>
      <c r="X166" s="427"/>
      <c r="Y166" s="427"/>
      <c r="Z166" s="428"/>
      <c r="AA166" s="429"/>
      <c r="AB166" s="233" t="s">
        <v>14</v>
      </c>
      <c r="AC166" s="426" t="s">
        <v>6</v>
      </c>
      <c r="AD166" s="427"/>
      <c r="AE166" s="427"/>
      <c r="AF166" s="428"/>
      <c r="AG166" s="429"/>
      <c r="AH166" s="233" t="s">
        <v>14</v>
      </c>
      <c r="AI166" s="463" t="s">
        <v>21</v>
      </c>
      <c r="AJ166" s="235" t="s">
        <v>22</v>
      </c>
      <c r="AK166" s="465" t="s">
        <v>7</v>
      </c>
      <c r="AL166" s="467" t="s">
        <v>40</v>
      </c>
      <c r="AM166" s="468"/>
    </row>
    <row r="167" spans="2:51" ht="16.5" customHeight="1" thickBot="1" x14ac:dyDescent="0.3">
      <c r="B167" s="446"/>
      <c r="C167" s="609"/>
      <c r="D167" s="611"/>
      <c r="E167" s="24" t="s">
        <v>44</v>
      </c>
      <c r="F167" s="430" t="s">
        <v>42</v>
      </c>
      <c r="G167" s="431"/>
      <c r="H167" s="432"/>
      <c r="I167" s="130" t="s">
        <v>43</v>
      </c>
      <c r="J167" s="425"/>
      <c r="K167" s="24" t="s">
        <v>44</v>
      </c>
      <c r="L167" s="430" t="s">
        <v>42</v>
      </c>
      <c r="M167" s="431"/>
      <c r="N167" s="432"/>
      <c r="O167" s="130" t="s">
        <v>43</v>
      </c>
      <c r="P167" s="425"/>
      <c r="Q167" s="24" t="s">
        <v>44</v>
      </c>
      <c r="R167" s="430" t="s">
        <v>42</v>
      </c>
      <c r="S167" s="431"/>
      <c r="T167" s="432"/>
      <c r="U167" s="130" t="s">
        <v>43</v>
      </c>
      <c r="V167" s="425"/>
      <c r="W167" s="24" t="s">
        <v>44</v>
      </c>
      <c r="X167" s="430" t="s">
        <v>42</v>
      </c>
      <c r="Y167" s="431"/>
      <c r="Z167" s="432"/>
      <c r="AA167" s="130" t="s">
        <v>43</v>
      </c>
      <c r="AB167" s="425"/>
      <c r="AC167" s="24" t="s">
        <v>44</v>
      </c>
      <c r="AD167" s="430" t="s">
        <v>42</v>
      </c>
      <c r="AE167" s="431"/>
      <c r="AF167" s="432"/>
      <c r="AG167" s="130" t="s">
        <v>43</v>
      </c>
      <c r="AH167" s="425"/>
      <c r="AI167" s="464"/>
      <c r="AJ167" s="264"/>
      <c r="AK167" s="466"/>
      <c r="AL167" s="469"/>
      <c r="AM167" s="470"/>
    </row>
    <row r="168" spans="2:51" ht="16.5" customHeight="1" x14ac:dyDescent="0.25">
      <c r="B168" s="452">
        <v>1</v>
      </c>
      <c r="C168" s="482" t="s">
        <v>46</v>
      </c>
      <c r="D168" s="505" t="s">
        <v>48</v>
      </c>
      <c r="E168" s="59">
        <v>10</v>
      </c>
      <c r="F168" s="57">
        <v>10</v>
      </c>
      <c r="G168" s="57">
        <v>6</v>
      </c>
      <c r="H168" s="58">
        <v>6</v>
      </c>
      <c r="I168" s="58">
        <v>6</v>
      </c>
      <c r="J168" s="415">
        <f>E169</f>
        <v>38</v>
      </c>
      <c r="K168" s="59">
        <v>10</v>
      </c>
      <c r="L168" s="57">
        <v>10</v>
      </c>
      <c r="M168" s="57">
        <v>8</v>
      </c>
      <c r="N168" s="58">
        <v>6</v>
      </c>
      <c r="O168" s="58">
        <v>10</v>
      </c>
      <c r="P168" s="415">
        <f>SUM(J168,K169)</f>
        <v>82</v>
      </c>
      <c r="Q168" s="59">
        <v>10</v>
      </c>
      <c r="R168" s="57">
        <v>10</v>
      </c>
      <c r="S168" s="57">
        <v>8</v>
      </c>
      <c r="T168" s="58">
        <v>8</v>
      </c>
      <c r="U168" s="58">
        <v>10</v>
      </c>
      <c r="V168" s="415">
        <f>SUM(P168,Q169)</f>
        <v>128</v>
      </c>
      <c r="W168" s="59">
        <v>10</v>
      </c>
      <c r="X168" s="57">
        <v>10</v>
      </c>
      <c r="Y168" s="57">
        <v>8</v>
      </c>
      <c r="Z168" s="58">
        <v>0</v>
      </c>
      <c r="AA168" s="58">
        <v>6</v>
      </c>
      <c r="AB168" s="415">
        <f>SUM(V168,W169)</f>
        <v>162</v>
      </c>
      <c r="AC168" s="59">
        <v>10</v>
      </c>
      <c r="AD168" s="57">
        <v>10</v>
      </c>
      <c r="AE168" s="57">
        <v>10</v>
      </c>
      <c r="AF168" s="58">
        <v>0</v>
      </c>
      <c r="AG168" s="58">
        <v>10</v>
      </c>
      <c r="AH168" s="416">
        <f>SUM(AB168,AC169)</f>
        <v>202</v>
      </c>
      <c r="AI168" s="453">
        <f>COUNTIF(E168:I168,"=10")+COUNTIF(K168:O168,"=10")+COUNTIF(Q168:U168,"=10")+COUNTIF(W168:AA168,"=10")+COUNTIF(AC168:AG168,"=10")</f>
        <v>14</v>
      </c>
      <c r="AJ168" s="455">
        <f>COUNTIF(E168:I168,"=8")+COUNTIF(K168:O168,"=8")+COUNTIF(Q168:U168,"=8")+COUNTIF(W168:AA168,"=8")+COUNTIF(AC168:AG168,"=8")</f>
        <v>4</v>
      </c>
      <c r="AK168" s="457">
        <f>AH168</f>
        <v>202</v>
      </c>
      <c r="AL168" s="459" t="s">
        <v>86</v>
      </c>
      <c r="AM168" s="460"/>
    </row>
    <row r="169" spans="2:51" ht="16.5" customHeight="1" x14ac:dyDescent="0.25">
      <c r="B169" s="269"/>
      <c r="C169" s="483"/>
      <c r="D169" s="506"/>
      <c r="E169" s="268">
        <f>SUM(E168:I168)</f>
        <v>38</v>
      </c>
      <c r="F169" s="266"/>
      <c r="G169" s="266"/>
      <c r="H169" s="266"/>
      <c r="I169" s="267"/>
      <c r="J169" s="259"/>
      <c r="K169" s="268">
        <f>SUM(K168:O168)</f>
        <v>44</v>
      </c>
      <c r="L169" s="266"/>
      <c r="M169" s="266"/>
      <c r="N169" s="266"/>
      <c r="O169" s="267"/>
      <c r="P169" s="259"/>
      <c r="Q169" s="268">
        <f>SUM(Q168:U168)</f>
        <v>46</v>
      </c>
      <c r="R169" s="266"/>
      <c r="S169" s="266"/>
      <c r="T169" s="266"/>
      <c r="U169" s="267"/>
      <c r="V169" s="259"/>
      <c r="W169" s="268">
        <f>SUM(W168:AA168)</f>
        <v>34</v>
      </c>
      <c r="X169" s="266"/>
      <c r="Y169" s="266"/>
      <c r="Z169" s="266"/>
      <c r="AA169" s="267"/>
      <c r="AB169" s="259"/>
      <c r="AC169" s="268">
        <f>SUM(AC168:AG168)</f>
        <v>40</v>
      </c>
      <c r="AD169" s="266"/>
      <c r="AE169" s="266"/>
      <c r="AF169" s="266"/>
      <c r="AG169" s="267"/>
      <c r="AH169" s="417"/>
      <c r="AI169" s="454"/>
      <c r="AJ169" s="456"/>
      <c r="AK169" s="458"/>
      <c r="AL169" s="461"/>
      <c r="AM169" s="462"/>
    </row>
    <row r="170" spans="2:51" ht="16.5" customHeight="1" x14ac:dyDescent="0.25">
      <c r="B170" s="279">
        <v>6</v>
      </c>
      <c r="C170" s="487" t="s">
        <v>66</v>
      </c>
      <c r="D170" s="490" t="s">
        <v>47</v>
      </c>
      <c r="E170" s="8">
        <v>8</v>
      </c>
      <c r="F170" s="6">
        <v>10</v>
      </c>
      <c r="G170" s="6">
        <v>8</v>
      </c>
      <c r="H170" s="7">
        <v>6</v>
      </c>
      <c r="I170" s="7">
        <v>6</v>
      </c>
      <c r="J170" s="270">
        <f>E171</f>
        <v>38</v>
      </c>
      <c r="K170" s="8">
        <v>0</v>
      </c>
      <c r="L170" s="6">
        <v>8</v>
      </c>
      <c r="M170" s="6">
        <v>8</v>
      </c>
      <c r="N170" s="7">
        <v>0</v>
      </c>
      <c r="O170" s="7">
        <v>0</v>
      </c>
      <c r="P170" s="270">
        <f>SUM(J170,K171)</f>
        <v>54</v>
      </c>
      <c r="Q170" s="8">
        <v>0</v>
      </c>
      <c r="R170" s="6">
        <v>10</v>
      </c>
      <c r="S170" s="6">
        <v>10</v>
      </c>
      <c r="T170" s="7">
        <v>4</v>
      </c>
      <c r="U170" s="7">
        <v>6</v>
      </c>
      <c r="V170" s="270">
        <f>SUM(P170,Q171)</f>
        <v>84</v>
      </c>
      <c r="W170" s="8">
        <v>10</v>
      </c>
      <c r="X170" s="6">
        <v>10</v>
      </c>
      <c r="Y170" s="6">
        <v>6</v>
      </c>
      <c r="Z170" s="7">
        <v>6</v>
      </c>
      <c r="AA170" s="7">
        <v>6</v>
      </c>
      <c r="AB170" s="270">
        <f>SUM(V170,W171)</f>
        <v>122</v>
      </c>
      <c r="AC170" s="8">
        <v>6</v>
      </c>
      <c r="AD170" s="6">
        <v>10</v>
      </c>
      <c r="AE170" s="6">
        <v>8</v>
      </c>
      <c r="AF170" s="7">
        <v>4</v>
      </c>
      <c r="AG170" s="7">
        <v>8</v>
      </c>
      <c r="AH170" s="492">
        <f>SUM(AB170,AC171)</f>
        <v>158</v>
      </c>
      <c r="AI170" s="477">
        <f>COUNTIF(E170:I170,"=10")+COUNTIF(K170:O170,"=10")+COUNTIF(Q170:U170,"=10")+COUNTIF(W170:AA170,"=10")+COUNTIF(AC170:AG170,"=10")</f>
        <v>6</v>
      </c>
      <c r="AJ170" s="478">
        <f>COUNTIF(E170:I170,"=8")+COUNTIF(K170:O170,"=8")+COUNTIF(Q170:U170,"=8")+COUNTIF(W170:AA170,"=8")+COUNTIF(AC170:AG170,"=8")</f>
        <v>6</v>
      </c>
      <c r="AK170" s="479">
        <f>AH170</f>
        <v>158</v>
      </c>
      <c r="AL170" s="480"/>
      <c r="AM170" s="481"/>
    </row>
    <row r="171" spans="2:51" ht="16.5" customHeight="1" thickBot="1" x14ac:dyDescent="0.3">
      <c r="B171" s="446"/>
      <c r="C171" s="488"/>
      <c r="D171" s="491"/>
      <c r="E171" s="378">
        <f>SUM(E170:I170)</f>
        <v>38</v>
      </c>
      <c r="F171" s="379"/>
      <c r="G171" s="379"/>
      <c r="H171" s="379"/>
      <c r="I171" s="380"/>
      <c r="J171" s="271"/>
      <c r="K171" s="378">
        <f>SUM(K170:O170)</f>
        <v>16</v>
      </c>
      <c r="L171" s="379"/>
      <c r="M171" s="379"/>
      <c r="N171" s="379"/>
      <c r="O171" s="380"/>
      <c r="P171" s="271"/>
      <c r="Q171" s="378">
        <f>SUM(Q170:U170)</f>
        <v>30</v>
      </c>
      <c r="R171" s="379"/>
      <c r="S171" s="379"/>
      <c r="T171" s="379"/>
      <c r="U171" s="380"/>
      <c r="V171" s="271"/>
      <c r="W171" s="278">
        <f>SUM(W170:AA170)</f>
        <v>38</v>
      </c>
      <c r="X171" s="276"/>
      <c r="Y171" s="276"/>
      <c r="Z171" s="276"/>
      <c r="AA171" s="277"/>
      <c r="AB171" s="271"/>
      <c r="AC171" s="278">
        <f>SUM(AC170:AG170)</f>
        <v>36</v>
      </c>
      <c r="AD171" s="276"/>
      <c r="AE171" s="276"/>
      <c r="AF171" s="276"/>
      <c r="AG171" s="277"/>
      <c r="AH171" s="421"/>
      <c r="AI171" s="447"/>
      <c r="AJ171" s="448"/>
      <c r="AK171" s="449"/>
      <c r="AL171" s="450"/>
      <c r="AM171" s="451"/>
    </row>
    <row r="172" spans="2:51" ht="16.5" customHeight="1" x14ac:dyDescent="0.25">
      <c r="B172" s="452">
        <v>2</v>
      </c>
      <c r="C172" s="482" t="s">
        <v>49</v>
      </c>
      <c r="D172" s="484" t="s">
        <v>51</v>
      </c>
      <c r="E172" s="59">
        <v>10</v>
      </c>
      <c r="F172" s="57">
        <v>10</v>
      </c>
      <c r="G172" s="57">
        <v>8</v>
      </c>
      <c r="H172" s="58">
        <v>4</v>
      </c>
      <c r="I172" s="58">
        <v>0</v>
      </c>
      <c r="J172" s="415">
        <f>E173</f>
        <v>32</v>
      </c>
      <c r="K172" s="59">
        <v>6</v>
      </c>
      <c r="L172" s="57">
        <v>10</v>
      </c>
      <c r="M172" s="57">
        <v>8</v>
      </c>
      <c r="N172" s="58">
        <v>6</v>
      </c>
      <c r="O172" s="58">
        <v>0</v>
      </c>
      <c r="P172" s="415">
        <f>SUM(J172,K173)</f>
        <v>62</v>
      </c>
      <c r="Q172" s="59">
        <v>8</v>
      </c>
      <c r="R172" s="57">
        <v>10</v>
      </c>
      <c r="S172" s="57">
        <v>10</v>
      </c>
      <c r="T172" s="58">
        <v>10</v>
      </c>
      <c r="U172" s="58">
        <v>4</v>
      </c>
      <c r="V172" s="415">
        <f>SUM(P172,Q173)</f>
        <v>104</v>
      </c>
      <c r="W172" s="59">
        <v>10</v>
      </c>
      <c r="X172" s="57">
        <v>10</v>
      </c>
      <c r="Y172" s="57">
        <v>8</v>
      </c>
      <c r="Z172" s="58">
        <v>6</v>
      </c>
      <c r="AA172" s="58">
        <v>8</v>
      </c>
      <c r="AB172" s="415">
        <f>SUM(V172,W173)</f>
        <v>146</v>
      </c>
      <c r="AC172" s="59">
        <v>10</v>
      </c>
      <c r="AD172" s="57">
        <v>10</v>
      </c>
      <c r="AE172" s="57">
        <v>10</v>
      </c>
      <c r="AF172" s="58">
        <v>8</v>
      </c>
      <c r="AG172" s="58">
        <v>4</v>
      </c>
      <c r="AH172" s="416">
        <f>SUM(AB172,AC173)</f>
        <v>188</v>
      </c>
      <c r="AI172" s="453">
        <f>COUNTIF(E172:I172,"=10")+COUNTIF(K172:O172,"=10")+COUNTIF(Q172:U172,"=10")+COUNTIF(W172:AA172,"=10")+COUNTIF(AC172:AG172,"=10")</f>
        <v>11</v>
      </c>
      <c r="AJ172" s="455">
        <f>COUNTIF(E172:I172,"=8")+COUNTIF(K172:O172,"=8")+COUNTIF(Q172:U172,"=8")+COUNTIF(W172:AA172,"=8")+COUNTIF(AC172:AG172,"=8")</f>
        <v>6</v>
      </c>
      <c r="AK172" s="457">
        <f>AH172</f>
        <v>188</v>
      </c>
      <c r="AL172" s="459" t="s">
        <v>86</v>
      </c>
      <c r="AM172" s="460"/>
    </row>
    <row r="173" spans="2:51" ht="16.5" customHeight="1" x14ac:dyDescent="0.35">
      <c r="B173" s="269"/>
      <c r="C173" s="483"/>
      <c r="D173" s="485"/>
      <c r="E173" s="268">
        <f>SUM(E172:I172)</f>
        <v>32</v>
      </c>
      <c r="F173" s="266"/>
      <c r="G173" s="266"/>
      <c r="H173" s="266"/>
      <c r="I173" s="267"/>
      <c r="J173" s="259"/>
      <c r="K173" s="268">
        <f>SUM(K172:O172)</f>
        <v>30</v>
      </c>
      <c r="L173" s="266"/>
      <c r="M173" s="266"/>
      <c r="N173" s="266"/>
      <c r="O173" s="267"/>
      <c r="P173" s="259"/>
      <c r="Q173" s="268">
        <f>SUM(Q172:U172)</f>
        <v>42</v>
      </c>
      <c r="R173" s="266"/>
      <c r="S173" s="266"/>
      <c r="T173" s="266"/>
      <c r="U173" s="267"/>
      <c r="V173" s="259"/>
      <c r="W173" s="268">
        <f>SUM(W172:AA172)</f>
        <v>42</v>
      </c>
      <c r="X173" s="266"/>
      <c r="Y173" s="266"/>
      <c r="Z173" s="266"/>
      <c r="AA173" s="267"/>
      <c r="AB173" s="259"/>
      <c r="AC173" s="268">
        <f>SUM(AC172:AG172)</f>
        <v>42</v>
      </c>
      <c r="AD173" s="266"/>
      <c r="AE173" s="266"/>
      <c r="AF173" s="266"/>
      <c r="AG173" s="267"/>
      <c r="AH173" s="417"/>
      <c r="AI173" s="454"/>
      <c r="AJ173" s="456"/>
      <c r="AK173" s="458"/>
      <c r="AL173" s="461"/>
      <c r="AM173" s="462"/>
      <c r="AY173" s="146"/>
    </row>
    <row r="174" spans="2:51" ht="16.5" customHeight="1" x14ac:dyDescent="0.25">
      <c r="B174" s="279">
        <v>9</v>
      </c>
      <c r="C174" s="487" t="s">
        <v>63</v>
      </c>
      <c r="D174" s="604" t="s">
        <v>51</v>
      </c>
      <c r="E174" s="8">
        <v>10</v>
      </c>
      <c r="F174" s="6">
        <v>8</v>
      </c>
      <c r="G174" s="6">
        <v>8</v>
      </c>
      <c r="H174" s="7">
        <v>8</v>
      </c>
      <c r="I174" s="7">
        <v>8</v>
      </c>
      <c r="J174" s="270">
        <f>E175</f>
        <v>42</v>
      </c>
      <c r="K174" s="8">
        <v>4</v>
      </c>
      <c r="L174" s="6">
        <v>10</v>
      </c>
      <c r="M174" s="6">
        <v>6</v>
      </c>
      <c r="N174" s="7">
        <v>4</v>
      </c>
      <c r="O174" s="7">
        <v>8</v>
      </c>
      <c r="P174" s="270">
        <f>SUM(J174,K175)</f>
        <v>74</v>
      </c>
      <c r="Q174" s="8">
        <v>8</v>
      </c>
      <c r="R174" s="6">
        <v>8</v>
      </c>
      <c r="S174" s="6">
        <v>0</v>
      </c>
      <c r="T174" s="7">
        <v>0</v>
      </c>
      <c r="U174" s="7">
        <v>8</v>
      </c>
      <c r="V174" s="270">
        <f>SUM(P174,Q175)</f>
        <v>98</v>
      </c>
      <c r="W174" s="8">
        <v>4</v>
      </c>
      <c r="X174" s="6">
        <v>8</v>
      </c>
      <c r="Y174" s="6">
        <v>4</v>
      </c>
      <c r="Z174" s="7">
        <v>4</v>
      </c>
      <c r="AA174" s="7">
        <v>10</v>
      </c>
      <c r="AB174" s="270">
        <f>SUM(V174,W175)</f>
        <v>128</v>
      </c>
      <c r="AC174" s="8">
        <v>10</v>
      </c>
      <c r="AD174" s="6">
        <v>10</v>
      </c>
      <c r="AE174" s="6">
        <v>6</v>
      </c>
      <c r="AF174" s="7">
        <v>6</v>
      </c>
      <c r="AG174" s="7">
        <v>0</v>
      </c>
      <c r="AH174" s="492">
        <f>SUM(AB174,AC175)</f>
        <v>160</v>
      </c>
      <c r="AI174" s="477">
        <f>COUNTIF(E174:I174,"=10")+COUNTIF(K174:O174,"=10")+COUNTIF(Q174:U174,"=10")+COUNTIF(W174:AA174,"=10")+COUNTIF(AC174:AG174,"=10")</f>
        <v>5</v>
      </c>
      <c r="AJ174" s="478">
        <f>COUNTIF(E174:I174,"=8")+COUNTIF(K174:O174,"=8")+COUNTIF(Q174:U174,"=8")+COUNTIF(W174:AA174,"=8")+COUNTIF(AC174:AG174,"=8")</f>
        <v>9</v>
      </c>
      <c r="AK174" s="479">
        <f>AH174</f>
        <v>160</v>
      </c>
      <c r="AL174" s="480"/>
      <c r="AM174" s="481"/>
    </row>
    <row r="175" spans="2:51" ht="16.5" customHeight="1" thickBot="1" x14ac:dyDescent="0.3">
      <c r="B175" s="446"/>
      <c r="C175" s="488"/>
      <c r="D175" s="605"/>
      <c r="E175" s="378">
        <f>SUM(E174:I174)</f>
        <v>42</v>
      </c>
      <c r="F175" s="379"/>
      <c r="G175" s="379"/>
      <c r="H175" s="379"/>
      <c r="I175" s="380"/>
      <c r="J175" s="376"/>
      <c r="K175" s="378">
        <f>SUM(K174:O174)</f>
        <v>32</v>
      </c>
      <c r="L175" s="379"/>
      <c r="M175" s="379"/>
      <c r="N175" s="379"/>
      <c r="O175" s="380"/>
      <c r="P175" s="376"/>
      <c r="Q175" s="378">
        <f>SUM(Q174:U174)</f>
        <v>24</v>
      </c>
      <c r="R175" s="379"/>
      <c r="S175" s="379"/>
      <c r="T175" s="379"/>
      <c r="U175" s="380"/>
      <c r="V175" s="376"/>
      <c r="W175" s="378">
        <f>SUM(W174:AA174)</f>
        <v>30</v>
      </c>
      <c r="X175" s="379"/>
      <c r="Y175" s="379"/>
      <c r="Z175" s="379"/>
      <c r="AA175" s="380"/>
      <c r="AB175" s="376"/>
      <c r="AC175" s="378">
        <f>SUM(AC174:AG174)</f>
        <v>32</v>
      </c>
      <c r="AD175" s="379"/>
      <c r="AE175" s="379"/>
      <c r="AF175" s="379"/>
      <c r="AG175" s="380"/>
      <c r="AH175" s="420"/>
      <c r="AI175" s="436"/>
      <c r="AJ175" s="438"/>
      <c r="AK175" s="439"/>
      <c r="AL175" s="442"/>
      <c r="AM175" s="443"/>
    </row>
    <row r="176" spans="2:51" ht="16.5" customHeight="1" thickBot="1" x14ac:dyDescent="0.3"/>
    <row r="177" spans="2:69" ht="16.5" customHeight="1" thickBot="1" x14ac:dyDescent="0.35">
      <c r="C177" s="669" t="s">
        <v>15</v>
      </c>
      <c r="D177" s="670"/>
      <c r="AH177" s="22"/>
      <c r="AT177" s="22"/>
      <c r="BF177" s="22"/>
      <c r="BL177" s="22"/>
    </row>
    <row r="178" spans="2:69" ht="16.5" customHeight="1" x14ac:dyDescent="0.25">
      <c r="B178" s="471" t="s">
        <v>0</v>
      </c>
      <c r="C178" s="608" t="s">
        <v>16</v>
      </c>
      <c r="D178" s="610" t="s">
        <v>1</v>
      </c>
      <c r="E178" s="230" t="s">
        <v>2</v>
      </c>
      <c r="F178" s="231"/>
      <c r="G178" s="231"/>
      <c r="H178" s="231"/>
      <c r="I178" s="232"/>
      <c r="J178" s="233" t="s">
        <v>14</v>
      </c>
      <c r="K178" s="230" t="s">
        <v>3</v>
      </c>
      <c r="L178" s="231"/>
      <c r="M178" s="231"/>
      <c r="N178" s="231"/>
      <c r="O178" s="232"/>
      <c r="P178" s="233" t="s">
        <v>14</v>
      </c>
      <c r="Q178" s="230" t="s">
        <v>4</v>
      </c>
      <c r="R178" s="231"/>
      <c r="S178" s="231"/>
      <c r="T178" s="231"/>
      <c r="U178" s="232"/>
      <c r="V178" s="233" t="s">
        <v>14</v>
      </c>
      <c r="W178" s="426" t="s">
        <v>5</v>
      </c>
      <c r="X178" s="427"/>
      <c r="Y178" s="427"/>
      <c r="Z178" s="428"/>
      <c r="AA178" s="429"/>
      <c r="AB178" s="233" t="s">
        <v>14</v>
      </c>
      <c r="AC178" s="426" t="s">
        <v>6</v>
      </c>
      <c r="AD178" s="427"/>
      <c r="AE178" s="427"/>
      <c r="AF178" s="428"/>
      <c r="AG178" s="429"/>
      <c r="AH178" s="233" t="s">
        <v>14</v>
      </c>
      <c r="AI178" s="230" t="s">
        <v>9</v>
      </c>
      <c r="AJ178" s="231"/>
      <c r="AK178" s="231"/>
      <c r="AL178" s="231"/>
      <c r="AM178" s="232"/>
      <c r="AN178" s="233" t="s">
        <v>14</v>
      </c>
      <c r="AO178" s="230" t="s">
        <v>10</v>
      </c>
      <c r="AP178" s="231"/>
      <c r="AQ178" s="231"/>
      <c r="AR178" s="231"/>
      <c r="AS178" s="232"/>
      <c r="AT178" s="233" t="s">
        <v>14</v>
      </c>
      <c r="AU178" s="230" t="s">
        <v>11</v>
      </c>
      <c r="AV178" s="231"/>
      <c r="AW178" s="231"/>
      <c r="AX178" s="231"/>
      <c r="AY178" s="232"/>
      <c r="AZ178" s="233" t="s">
        <v>14</v>
      </c>
      <c r="BA178" s="426" t="s">
        <v>12</v>
      </c>
      <c r="BB178" s="427"/>
      <c r="BC178" s="427"/>
      <c r="BD178" s="428"/>
      <c r="BE178" s="429"/>
      <c r="BF178" s="233" t="s">
        <v>14</v>
      </c>
      <c r="BG178" s="426" t="s">
        <v>13</v>
      </c>
      <c r="BH178" s="427"/>
      <c r="BI178" s="427"/>
      <c r="BJ178" s="428"/>
      <c r="BK178" s="429"/>
      <c r="BL178" s="233" t="s">
        <v>14</v>
      </c>
      <c r="BM178" s="463" t="s">
        <v>21</v>
      </c>
      <c r="BN178" s="235" t="s">
        <v>22</v>
      </c>
      <c r="BO178" s="465" t="s">
        <v>7</v>
      </c>
      <c r="BP178" s="467" t="s">
        <v>40</v>
      </c>
      <c r="BQ178" s="468"/>
    </row>
    <row r="179" spans="2:69" ht="16.5" customHeight="1" thickBot="1" x14ac:dyDescent="0.3">
      <c r="B179" s="446"/>
      <c r="C179" s="612"/>
      <c r="D179" s="611"/>
      <c r="E179" s="24" t="s">
        <v>44</v>
      </c>
      <c r="F179" s="430" t="s">
        <v>42</v>
      </c>
      <c r="G179" s="431"/>
      <c r="H179" s="432"/>
      <c r="I179" s="130" t="s">
        <v>43</v>
      </c>
      <c r="J179" s="425"/>
      <c r="K179" s="24" t="s">
        <v>44</v>
      </c>
      <c r="L179" s="430" t="s">
        <v>42</v>
      </c>
      <c r="M179" s="431"/>
      <c r="N179" s="432"/>
      <c r="O179" s="130" t="s">
        <v>43</v>
      </c>
      <c r="P179" s="425"/>
      <c r="Q179" s="24" t="s">
        <v>44</v>
      </c>
      <c r="R179" s="430" t="s">
        <v>42</v>
      </c>
      <c r="S179" s="431"/>
      <c r="T179" s="432"/>
      <c r="U179" s="130" t="s">
        <v>43</v>
      </c>
      <c r="V179" s="425"/>
      <c r="W179" s="24" t="s">
        <v>44</v>
      </c>
      <c r="X179" s="430" t="s">
        <v>42</v>
      </c>
      <c r="Y179" s="431"/>
      <c r="Z179" s="432"/>
      <c r="AA179" s="130" t="s">
        <v>43</v>
      </c>
      <c r="AB179" s="425"/>
      <c r="AC179" s="24" t="s">
        <v>44</v>
      </c>
      <c r="AD179" s="430" t="s">
        <v>42</v>
      </c>
      <c r="AE179" s="431"/>
      <c r="AF179" s="432"/>
      <c r="AG179" s="130" t="s">
        <v>43</v>
      </c>
      <c r="AH179" s="425"/>
      <c r="AI179" s="24" t="s">
        <v>44</v>
      </c>
      <c r="AJ179" s="430" t="s">
        <v>42</v>
      </c>
      <c r="AK179" s="431"/>
      <c r="AL179" s="432"/>
      <c r="AM179" s="130" t="s">
        <v>43</v>
      </c>
      <c r="AN179" s="425"/>
      <c r="AO179" s="24" t="s">
        <v>44</v>
      </c>
      <c r="AP179" s="430" t="s">
        <v>42</v>
      </c>
      <c r="AQ179" s="431"/>
      <c r="AR179" s="432"/>
      <c r="AS179" s="130" t="s">
        <v>43</v>
      </c>
      <c r="AT179" s="425"/>
      <c r="AU179" s="24" t="s">
        <v>44</v>
      </c>
      <c r="AV179" s="430" t="s">
        <v>42</v>
      </c>
      <c r="AW179" s="431"/>
      <c r="AX179" s="432"/>
      <c r="AY179" s="130" t="s">
        <v>43</v>
      </c>
      <c r="AZ179" s="425"/>
      <c r="BA179" s="24" t="s">
        <v>44</v>
      </c>
      <c r="BB179" s="430" t="s">
        <v>42</v>
      </c>
      <c r="BC179" s="431"/>
      <c r="BD179" s="432"/>
      <c r="BE179" s="130" t="s">
        <v>43</v>
      </c>
      <c r="BF179" s="425"/>
      <c r="BG179" s="24" t="s">
        <v>44</v>
      </c>
      <c r="BH179" s="430" t="s">
        <v>42</v>
      </c>
      <c r="BI179" s="431"/>
      <c r="BJ179" s="432"/>
      <c r="BK179" s="130" t="s">
        <v>43</v>
      </c>
      <c r="BL179" s="425"/>
      <c r="BM179" s="464"/>
      <c r="BN179" s="264"/>
      <c r="BO179" s="466"/>
      <c r="BP179" s="469"/>
      <c r="BQ179" s="470"/>
    </row>
    <row r="180" spans="2:69" ht="16.5" customHeight="1" x14ac:dyDescent="0.25">
      <c r="B180" s="452">
        <v>6</v>
      </c>
      <c r="C180" s="482" t="s">
        <v>66</v>
      </c>
      <c r="D180" s="484" t="s">
        <v>47</v>
      </c>
      <c r="E180" s="59">
        <v>6</v>
      </c>
      <c r="F180" s="57">
        <v>10</v>
      </c>
      <c r="G180" s="57">
        <v>6</v>
      </c>
      <c r="H180" s="58">
        <v>0</v>
      </c>
      <c r="I180" s="58">
        <v>4</v>
      </c>
      <c r="J180" s="415">
        <f>E181</f>
        <v>26</v>
      </c>
      <c r="K180" s="59">
        <v>10</v>
      </c>
      <c r="L180" s="57">
        <v>10</v>
      </c>
      <c r="M180" s="57">
        <v>4</v>
      </c>
      <c r="N180" s="58">
        <v>0</v>
      </c>
      <c r="O180" s="58">
        <v>0</v>
      </c>
      <c r="P180" s="415">
        <f>SUM(J180,K181)</f>
        <v>50</v>
      </c>
      <c r="Q180" s="59">
        <v>8</v>
      </c>
      <c r="R180" s="57">
        <v>10</v>
      </c>
      <c r="S180" s="57">
        <v>6</v>
      </c>
      <c r="T180" s="58">
        <v>6</v>
      </c>
      <c r="U180" s="58">
        <v>4</v>
      </c>
      <c r="V180" s="415">
        <f>SUM(P180,Q181)</f>
        <v>84</v>
      </c>
      <c r="W180" s="59">
        <v>8</v>
      </c>
      <c r="X180" s="57">
        <v>10</v>
      </c>
      <c r="Y180" s="57">
        <v>10</v>
      </c>
      <c r="Z180" s="58">
        <v>8</v>
      </c>
      <c r="AA180" s="58">
        <v>6</v>
      </c>
      <c r="AB180" s="415">
        <f>SUM(V180,W181)</f>
        <v>126</v>
      </c>
      <c r="AC180" s="59">
        <v>8</v>
      </c>
      <c r="AD180" s="57">
        <v>10</v>
      </c>
      <c r="AE180" s="57">
        <v>8</v>
      </c>
      <c r="AF180" s="58">
        <v>0</v>
      </c>
      <c r="AG180" s="58">
        <v>8</v>
      </c>
      <c r="AH180" s="416">
        <f>SUM(AB180,AC181)</f>
        <v>160</v>
      </c>
      <c r="AI180" s="59">
        <v>8</v>
      </c>
      <c r="AJ180" s="57">
        <v>10</v>
      </c>
      <c r="AK180" s="57">
        <v>8</v>
      </c>
      <c r="AL180" s="58">
        <v>0</v>
      </c>
      <c r="AM180" s="58">
        <v>6</v>
      </c>
      <c r="AN180" s="415">
        <f>SUM(AH180,AI181)</f>
        <v>192</v>
      </c>
      <c r="AO180" s="59">
        <v>4</v>
      </c>
      <c r="AP180" s="57">
        <v>10</v>
      </c>
      <c r="AQ180" s="57">
        <v>0</v>
      </c>
      <c r="AR180" s="58">
        <v>0</v>
      </c>
      <c r="AS180" s="58">
        <v>6</v>
      </c>
      <c r="AT180" s="415">
        <f>SUM(AN180,AO181)</f>
        <v>212</v>
      </c>
      <c r="AU180" s="59">
        <v>6</v>
      </c>
      <c r="AV180" s="57">
        <v>8</v>
      </c>
      <c r="AW180" s="57">
        <v>6</v>
      </c>
      <c r="AX180" s="58">
        <v>6</v>
      </c>
      <c r="AY180" s="58">
        <v>8</v>
      </c>
      <c r="AZ180" s="415">
        <f>SUM(AT180,AU181)</f>
        <v>246</v>
      </c>
      <c r="BA180" s="59">
        <v>6</v>
      </c>
      <c r="BB180" s="57">
        <v>10</v>
      </c>
      <c r="BC180" s="57">
        <v>10</v>
      </c>
      <c r="BD180" s="58">
        <v>10</v>
      </c>
      <c r="BE180" s="58">
        <v>8</v>
      </c>
      <c r="BF180" s="415">
        <f>SUM(AZ180,BA181)</f>
        <v>290</v>
      </c>
      <c r="BG180" s="59">
        <v>10</v>
      </c>
      <c r="BH180" s="57">
        <v>10</v>
      </c>
      <c r="BI180" s="57">
        <v>8</v>
      </c>
      <c r="BJ180" s="58">
        <v>0</v>
      </c>
      <c r="BK180" s="58">
        <v>8</v>
      </c>
      <c r="BL180" s="416">
        <f>SUM(BF180,BG181)</f>
        <v>326</v>
      </c>
      <c r="BM180" s="453">
        <f>COUNTIF(E180:I180,"=10")+COUNTIF(K180:O180,"=10")+COUNTIF(Q180:U180,"=10")+COUNTIF(W180:AA180,"=10")+COUNTIF(AC180:AG180,"=10")</f>
        <v>7</v>
      </c>
      <c r="BN180" s="556">
        <f>COUNTIF(E180:I180,"=8")+COUNTIF(K180:O180,"=8")+COUNTIF(Q180:U180,"=8")+COUNTIF(W180:AA180,"=8")+COUNTIF(AC180:AG180,"=8")</f>
        <v>6</v>
      </c>
      <c r="BO180" s="558">
        <f>BL180</f>
        <v>326</v>
      </c>
      <c r="BP180" s="459"/>
      <c r="BQ180" s="460"/>
    </row>
    <row r="181" spans="2:69" ht="16.5" customHeight="1" x14ac:dyDescent="0.25">
      <c r="B181" s="269"/>
      <c r="C181" s="483"/>
      <c r="D181" s="485"/>
      <c r="E181" s="268">
        <f>SUM(E180:I180)</f>
        <v>26</v>
      </c>
      <c r="F181" s="266"/>
      <c r="G181" s="266"/>
      <c r="H181" s="266"/>
      <c r="I181" s="267"/>
      <c r="J181" s="259"/>
      <c r="K181" s="268">
        <f>SUM(K180:O180)</f>
        <v>24</v>
      </c>
      <c r="L181" s="266"/>
      <c r="M181" s="266"/>
      <c r="N181" s="266"/>
      <c r="O181" s="267"/>
      <c r="P181" s="259"/>
      <c r="Q181" s="268">
        <f>SUM(Q180:U180)</f>
        <v>34</v>
      </c>
      <c r="R181" s="266"/>
      <c r="S181" s="266"/>
      <c r="T181" s="266"/>
      <c r="U181" s="267"/>
      <c r="V181" s="259"/>
      <c r="W181" s="268">
        <f>SUM(W180:AA180)</f>
        <v>42</v>
      </c>
      <c r="X181" s="266"/>
      <c r="Y181" s="266"/>
      <c r="Z181" s="266"/>
      <c r="AA181" s="267"/>
      <c r="AB181" s="259"/>
      <c r="AC181" s="268">
        <f>SUM(AC180:AG180)</f>
        <v>34</v>
      </c>
      <c r="AD181" s="266"/>
      <c r="AE181" s="266"/>
      <c r="AF181" s="266"/>
      <c r="AG181" s="267"/>
      <c r="AH181" s="417"/>
      <c r="AI181" s="268">
        <f>SUM(AI180:AM180)</f>
        <v>32</v>
      </c>
      <c r="AJ181" s="266"/>
      <c r="AK181" s="266"/>
      <c r="AL181" s="266"/>
      <c r="AM181" s="267"/>
      <c r="AN181" s="259"/>
      <c r="AO181" s="268">
        <f>SUM(AO180:AS180)</f>
        <v>20</v>
      </c>
      <c r="AP181" s="266"/>
      <c r="AQ181" s="266"/>
      <c r="AR181" s="266"/>
      <c r="AS181" s="267"/>
      <c r="AT181" s="259"/>
      <c r="AU181" s="268">
        <f>SUM(AU180:AY180)</f>
        <v>34</v>
      </c>
      <c r="AV181" s="266"/>
      <c r="AW181" s="266"/>
      <c r="AX181" s="266"/>
      <c r="AY181" s="267"/>
      <c r="AZ181" s="259"/>
      <c r="BA181" s="268">
        <f>SUM(BA180:BE180)</f>
        <v>44</v>
      </c>
      <c r="BB181" s="266"/>
      <c r="BC181" s="266"/>
      <c r="BD181" s="266"/>
      <c r="BE181" s="267"/>
      <c r="BF181" s="259"/>
      <c r="BG181" s="268">
        <f>SUM(BG180:BK180)</f>
        <v>36</v>
      </c>
      <c r="BH181" s="266"/>
      <c r="BI181" s="266"/>
      <c r="BJ181" s="266"/>
      <c r="BK181" s="267"/>
      <c r="BL181" s="417"/>
      <c r="BM181" s="454"/>
      <c r="BN181" s="557"/>
      <c r="BO181" s="559"/>
      <c r="BP181" s="461"/>
      <c r="BQ181" s="462"/>
    </row>
    <row r="182" spans="2:69" ht="16.5" customHeight="1" x14ac:dyDescent="0.25">
      <c r="B182" s="284">
        <v>9</v>
      </c>
      <c r="C182" s="650" t="s">
        <v>63</v>
      </c>
      <c r="D182" s="651" t="s">
        <v>51</v>
      </c>
      <c r="E182" s="120">
        <v>6</v>
      </c>
      <c r="F182" s="117">
        <v>6</v>
      </c>
      <c r="G182" s="117">
        <v>4</v>
      </c>
      <c r="H182" s="118">
        <v>0</v>
      </c>
      <c r="I182" s="118">
        <v>8</v>
      </c>
      <c r="J182" s="285">
        <f>E183</f>
        <v>24</v>
      </c>
      <c r="K182" s="120">
        <v>10</v>
      </c>
      <c r="L182" s="117">
        <v>10</v>
      </c>
      <c r="M182" s="117">
        <v>8</v>
      </c>
      <c r="N182" s="118">
        <v>0</v>
      </c>
      <c r="O182" s="118">
        <v>8</v>
      </c>
      <c r="P182" s="285">
        <f>SUM(J182,K183)</f>
        <v>60</v>
      </c>
      <c r="Q182" s="120">
        <v>4</v>
      </c>
      <c r="R182" s="117">
        <v>8</v>
      </c>
      <c r="S182" s="117">
        <v>6</v>
      </c>
      <c r="T182" s="118">
        <v>4</v>
      </c>
      <c r="U182" s="118">
        <v>8</v>
      </c>
      <c r="V182" s="285">
        <f>SUM(P182,Q183)</f>
        <v>90</v>
      </c>
      <c r="W182" s="120">
        <v>10</v>
      </c>
      <c r="X182" s="117">
        <v>10</v>
      </c>
      <c r="Y182" s="117">
        <v>8</v>
      </c>
      <c r="Z182" s="118">
        <v>0</v>
      </c>
      <c r="AA182" s="118">
        <v>6</v>
      </c>
      <c r="AB182" s="285">
        <f>SUM(V182,W183)</f>
        <v>124</v>
      </c>
      <c r="AC182" s="120">
        <v>6</v>
      </c>
      <c r="AD182" s="117">
        <v>10</v>
      </c>
      <c r="AE182" s="117">
        <v>8</v>
      </c>
      <c r="AF182" s="118">
        <v>8</v>
      </c>
      <c r="AG182" s="118">
        <v>6</v>
      </c>
      <c r="AH182" s="652">
        <f>SUM(AB182,AC183)</f>
        <v>162</v>
      </c>
      <c r="AI182" s="120">
        <v>8</v>
      </c>
      <c r="AJ182" s="117">
        <v>10</v>
      </c>
      <c r="AK182" s="117">
        <v>8</v>
      </c>
      <c r="AL182" s="118">
        <v>6</v>
      </c>
      <c r="AM182" s="118">
        <v>0</v>
      </c>
      <c r="AN182" s="285">
        <f t="shared" ref="AN182" si="0">SUM(AH182,AI183)</f>
        <v>194</v>
      </c>
      <c r="AO182" s="120">
        <v>10</v>
      </c>
      <c r="AP182" s="117">
        <v>10</v>
      </c>
      <c r="AQ182" s="117">
        <v>10</v>
      </c>
      <c r="AR182" s="118">
        <v>8</v>
      </c>
      <c r="AS182" s="118">
        <v>0</v>
      </c>
      <c r="AT182" s="285">
        <f>SUM(AN182,AO183)</f>
        <v>232</v>
      </c>
      <c r="AU182" s="120">
        <v>10</v>
      </c>
      <c r="AV182" s="117">
        <v>10</v>
      </c>
      <c r="AW182" s="117">
        <v>8</v>
      </c>
      <c r="AX182" s="118">
        <v>4</v>
      </c>
      <c r="AY182" s="118">
        <v>10</v>
      </c>
      <c r="AZ182" s="285">
        <f>SUM(AT182,AU183)</f>
        <v>274</v>
      </c>
      <c r="BA182" s="120">
        <v>6</v>
      </c>
      <c r="BB182" s="117">
        <v>10</v>
      </c>
      <c r="BC182" s="117">
        <v>8</v>
      </c>
      <c r="BD182" s="118">
        <v>4</v>
      </c>
      <c r="BE182" s="118">
        <v>6</v>
      </c>
      <c r="BF182" s="285">
        <f>SUM(AZ182,BA183)</f>
        <v>308</v>
      </c>
      <c r="BG182" s="120">
        <v>0</v>
      </c>
      <c r="BH182" s="117">
        <v>10</v>
      </c>
      <c r="BI182" s="117">
        <v>0</v>
      </c>
      <c r="BJ182" s="118">
        <v>0</v>
      </c>
      <c r="BK182" s="118">
        <v>10</v>
      </c>
      <c r="BL182" s="652">
        <f>SUM(BF182,BG183)</f>
        <v>328</v>
      </c>
      <c r="BM182" s="653">
        <f>COUNTIF(E182:I182,"=10")+COUNTIF(K182:O182,"=10")+COUNTIF(Q182:U182,"=10")+COUNTIF(W182:AA182,"=10")+COUNTIF(AC182:AG182,"=10")</f>
        <v>5</v>
      </c>
      <c r="BN182" s="654">
        <f>COUNTIF(E182:I182,"=8")+COUNTIF(K182:O182,"=8")+COUNTIF(Q182:U182,"=8")+COUNTIF(W182:AA182,"=8")+COUNTIF(AC182:AG182,"=8")</f>
        <v>8</v>
      </c>
      <c r="BO182" s="281">
        <f>BL182</f>
        <v>328</v>
      </c>
      <c r="BP182" s="655" t="s">
        <v>86</v>
      </c>
      <c r="BQ182" s="656"/>
    </row>
    <row r="183" spans="2:69" ht="16.5" customHeight="1" thickBot="1" x14ac:dyDescent="0.3">
      <c r="B183" s="657"/>
      <c r="C183" s="658"/>
      <c r="D183" s="659"/>
      <c r="E183" s="660">
        <f>SUM(E182:I182)</f>
        <v>24</v>
      </c>
      <c r="F183" s="661"/>
      <c r="G183" s="661"/>
      <c r="H183" s="661"/>
      <c r="I183" s="662"/>
      <c r="J183" s="286"/>
      <c r="K183" s="660">
        <f>SUM(K182:O182)</f>
        <v>36</v>
      </c>
      <c r="L183" s="661"/>
      <c r="M183" s="661"/>
      <c r="N183" s="661"/>
      <c r="O183" s="662"/>
      <c r="P183" s="286"/>
      <c r="Q183" s="660">
        <f>SUM(Q182:U182)</f>
        <v>30</v>
      </c>
      <c r="R183" s="661"/>
      <c r="S183" s="661"/>
      <c r="T183" s="661"/>
      <c r="U183" s="662"/>
      <c r="V183" s="286"/>
      <c r="W183" s="310">
        <f>SUM(W182:AA182)</f>
        <v>34</v>
      </c>
      <c r="X183" s="311"/>
      <c r="Y183" s="311"/>
      <c r="Z183" s="311"/>
      <c r="AA183" s="312"/>
      <c r="AB183" s="286"/>
      <c r="AC183" s="310">
        <f>SUM(AC182:AG182)</f>
        <v>38</v>
      </c>
      <c r="AD183" s="311"/>
      <c r="AE183" s="311"/>
      <c r="AF183" s="311"/>
      <c r="AG183" s="312"/>
      <c r="AH183" s="663"/>
      <c r="AI183" s="660">
        <f>SUM(AI182:AM182)</f>
        <v>32</v>
      </c>
      <c r="AJ183" s="661"/>
      <c r="AK183" s="661"/>
      <c r="AL183" s="661"/>
      <c r="AM183" s="662"/>
      <c r="AN183" s="286"/>
      <c r="AO183" s="660">
        <f>SUM(AO182:AS182)</f>
        <v>38</v>
      </c>
      <c r="AP183" s="661"/>
      <c r="AQ183" s="661"/>
      <c r="AR183" s="661"/>
      <c r="AS183" s="662"/>
      <c r="AT183" s="286"/>
      <c r="AU183" s="660">
        <f>SUM(AU182:AY182)</f>
        <v>42</v>
      </c>
      <c r="AV183" s="661"/>
      <c r="AW183" s="661"/>
      <c r="AX183" s="661"/>
      <c r="AY183" s="662"/>
      <c r="AZ183" s="286"/>
      <c r="BA183" s="310">
        <f>SUM(BA182:BE182)</f>
        <v>34</v>
      </c>
      <c r="BB183" s="311"/>
      <c r="BC183" s="311"/>
      <c r="BD183" s="311"/>
      <c r="BE183" s="312"/>
      <c r="BF183" s="286"/>
      <c r="BG183" s="310">
        <f>SUM(BG182:BK182)</f>
        <v>20</v>
      </c>
      <c r="BH183" s="311"/>
      <c r="BI183" s="311"/>
      <c r="BJ183" s="311"/>
      <c r="BK183" s="312"/>
      <c r="BL183" s="663"/>
      <c r="BM183" s="664"/>
      <c r="BN183" s="665"/>
      <c r="BO183" s="666"/>
      <c r="BP183" s="667"/>
      <c r="BQ183" s="668"/>
    </row>
    <row r="184" spans="2:69" ht="16.5" customHeight="1" x14ac:dyDescent="0.25">
      <c r="B184" s="613">
        <v>2</v>
      </c>
      <c r="C184" s="614" t="s">
        <v>49</v>
      </c>
      <c r="D184" s="615" t="s">
        <v>51</v>
      </c>
      <c r="E184" s="112">
        <v>10</v>
      </c>
      <c r="F184" s="109">
        <v>10</v>
      </c>
      <c r="G184" s="109">
        <v>8</v>
      </c>
      <c r="H184" s="110">
        <v>8</v>
      </c>
      <c r="I184" s="110">
        <v>10</v>
      </c>
      <c r="J184" s="226">
        <f>E185</f>
        <v>46</v>
      </c>
      <c r="K184" s="112">
        <v>8</v>
      </c>
      <c r="L184" s="109">
        <v>10</v>
      </c>
      <c r="M184" s="109">
        <v>8</v>
      </c>
      <c r="N184" s="110">
        <v>8</v>
      </c>
      <c r="O184" s="110">
        <v>8</v>
      </c>
      <c r="P184" s="226">
        <f>SUM(J184,K185)</f>
        <v>88</v>
      </c>
      <c r="Q184" s="112">
        <v>8</v>
      </c>
      <c r="R184" s="109">
        <v>8</v>
      </c>
      <c r="S184" s="109">
        <v>6</v>
      </c>
      <c r="T184" s="110">
        <v>0</v>
      </c>
      <c r="U184" s="110">
        <v>6</v>
      </c>
      <c r="V184" s="226">
        <f>SUM(P184,Q185)</f>
        <v>116</v>
      </c>
      <c r="W184" s="112">
        <v>10</v>
      </c>
      <c r="X184" s="109">
        <v>10</v>
      </c>
      <c r="Y184" s="109">
        <v>6</v>
      </c>
      <c r="Z184" s="110">
        <v>0</v>
      </c>
      <c r="AA184" s="110">
        <v>10</v>
      </c>
      <c r="AB184" s="226">
        <f>SUM(V184,W185)</f>
        <v>152</v>
      </c>
      <c r="AC184" s="112">
        <v>8</v>
      </c>
      <c r="AD184" s="109">
        <v>10</v>
      </c>
      <c r="AE184" s="109">
        <v>4</v>
      </c>
      <c r="AF184" s="110">
        <v>0</v>
      </c>
      <c r="AG184" s="110">
        <v>6</v>
      </c>
      <c r="AH184" s="616">
        <f>SUM(AB184,AC185)</f>
        <v>180</v>
      </c>
      <c r="AI184" s="112">
        <v>10</v>
      </c>
      <c r="AJ184" s="109">
        <v>10</v>
      </c>
      <c r="AK184" s="109">
        <v>8</v>
      </c>
      <c r="AL184" s="110">
        <v>0</v>
      </c>
      <c r="AM184" s="110">
        <v>8</v>
      </c>
      <c r="AN184" s="226">
        <f t="shared" ref="AN184" si="1">SUM(AH184,AI185)</f>
        <v>216</v>
      </c>
      <c r="AO184" s="112">
        <v>10</v>
      </c>
      <c r="AP184" s="109">
        <v>10</v>
      </c>
      <c r="AQ184" s="109">
        <v>10</v>
      </c>
      <c r="AR184" s="110">
        <v>8</v>
      </c>
      <c r="AS184" s="110">
        <v>10</v>
      </c>
      <c r="AT184" s="226">
        <f>SUM(AN184,AO185)</f>
        <v>264</v>
      </c>
      <c r="AU184" s="112">
        <v>6</v>
      </c>
      <c r="AV184" s="109">
        <v>10</v>
      </c>
      <c r="AW184" s="109">
        <v>10</v>
      </c>
      <c r="AX184" s="110">
        <v>8</v>
      </c>
      <c r="AY184" s="110">
        <v>6</v>
      </c>
      <c r="AZ184" s="226">
        <f>SUM(AT184,AU185)</f>
        <v>304</v>
      </c>
      <c r="BA184" s="112">
        <v>10</v>
      </c>
      <c r="BB184" s="109">
        <v>10</v>
      </c>
      <c r="BC184" s="109">
        <v>8</v>
      </c>
      <c r="BD184" s="110">
        <v>6</v>
      </c>
      <c r="BE184" s="110">
        <v>10</v>
      </c>
      <c r="BF184" s="226">
        <f>SUM(AZ184,BA185)</f>
        <v>348</v>
      </c>
      <c r="BG184" s="112">
        <v>10</v>
      </c>
      <c r="BH184" s="109">
        <v>10</v>
      </c>
      <c r="BI184" s="109">
        <v>8</v>
      </c>
      <c r="BJ184" s="110">
        <v>6</v>
      </c>
      <c r="BK184" s="110">
        <v>6</v>
      </c>
      <c r="BL184" s="616">
        <f>SUM(BF184,BG185)</f>
        <v>388</v>
      </c>
      <c r="BM184" s="617">
        <f>COUNTIF(E184:I184,"=10")+COUNTIF(K184:O184,"=10")+COUNTIF(Q184:U184,"=10")+COUNTIF(W184:AA184,"=10")+COUNTIF(AC184:AG184,"=10")</f>
        <v>8</v>
      </c>
      <c r="BN184" s="618">
        <f>COUNTIF(E184:I184,"=8")+COUNTIF(K184:O184,"=8")+COUNTIF(Q184:U184,"=8")+COUNTIF(W184:AA184,"=8")+COUNTIF(AC184:AG184,"=8")</f>
        <v>9</v>
      </c>
      <c r="BO184" s="619">
        <f t="shared" ref="BO184" si="2">BL184</f>
        <v>388</v>
      </c>
      <c r="BP184" s="620" t="s">
        <v>86</v>
      </c>
      <c r="BQ184" s="621"/>
    </row>
    <row r="185" spans="2:69" ht="16.5" customHeight="1" x14ac:dyDescent="0.25">
      <c r="B185" s="317"/>
      <c r="C185" s="622"/>
      <c r="D185" s="623"/>
      <c r="E185" s="287">
        <f>SUM(E184:I184)</f>
        <v>46</v>
      </c>
      <c r="F185" s="288"/>
      <c r="G185" s="288"/>
      <c r="H185" s="288"/>
      <c r="I185" s="289"/>
      <c r="J185" s="293"/>
      <c r="K185" s="287">
        <f>SUM(K184:O184)</f>
        <v>42</v>
      </c>
      <c r="L185" s="288"/>
      <c r="M185" s="288"/>
      <c r="N185" s="288"/>
      <c r="O185" s="289"/>
      <c r="P185" s="293"/>
      <c r="Q185" s="287">
        <f>SUM(Q184:U184)</f>
        <v>28</v>
      </c>
      <c r="R185" s="288"/>
      <c r="S185" s="288"/>
      <c r="T185" s="288"/>
      <c r="U185" s="289"/>
      <c r="V185" s="293"/>
      <c r="W185" s="287">
        <f>SUM(W184:AA184)</f>
        <v>36</v>
      </c>
      <c r="X185" s="288"/>
      <c r="Y185" s="288"/>
      <c r="Z185" s="288"/>
      <c r="AA185" s="289"/>
      <c r="AB185" s="293"/>
      <c r="AC185" s="287">
        <f>SUM(AC184:AG184)</f>
        <v>28</v>
      </c>
      <c r="AD185" s="288"/>
      <c r="AE185" s="288"/>
      <c r="AF185" s="288"/>
      <c r="AG185" s="289"/>
      <c r="AH185" s="624"/>
      <c r="AI185" s="287">
        <f>SUM(AI184:AM184)</f>
        <v>36</v>
      </c>
      <c r="AJ185" s="288"/>
      <c r="AK185" s="288"/>
      <c r="AL185" s="288"/>
      <c r="AM185" s="289"/>
      <c r="AN185" s="293"/>
      <c r="AO185" s="287">
        <f>SUM(AO184:AS184)</f>
        <v>48</v>
      </c>
      <c r="AP185" s="288"/>
      <c r="AQ185" s="288"/>
      <c r="AR185" s="288"/>
      <c r="AS185" s="289"/>
      <c r="AT185" s="293"/>
      <c r="AU185" s="287">
        <f>SUM(AU184:AY184)</f>
        <v>40</v>
      </c>
      <c r="AV185" s="288"/>
      <c r="AW185" s="288"/>
      <c r="AX185" s="288"/>
      <c r="AY185" s="289"/>
      <c r="AZ185" s="293"/>
      <c r="BA185" s="287">
        <f>SUM(BA184:BE184)</f>
        <v>44</v>
      </c>
      <c r="BB185" s="288"/>
      <c r="BC185" s="288"/>
      <c r="BD185" s="288"/>
      <c r="BE185" s="289"/>
      <c r="BF185" s="293"/>
      <c r="BG185" s="287">
        <f>SUM(BG184:BK184)</f>
        <v>40</v>
      </c>
      <c r="BH185" s="288"/>
      <c r="BI185" s="288"/>
      <c r="BJ185" s="288"/>
      <c r="BK185" s="289"/>
      <c r="BL185" s="624"/>
      <c r="BM185" s="625"/>
      <c r="BN185" s="626"/>
      <c r="BO185" s="627"/>
      <c r="BP185" s="628"/>
      <c r="BQ185" s="629"/>
    </row>
    <row r="186" spans="2:69" ht="16.5" customHeight="1" x14ac:dyDescent="0.25">
      <c r="B186" s="328">
        <v>1</v>
      </c>
      <c r="C186" s="630" t="s">
        <v>46</v>
      </c>
      <c r="D186" s="631" t="s">
        <v>48</v>
      </c>
      <c r="E186" s="104">
        <v>10</v>
      </c>
      <c r="F186" s="101">
        <v>10</v>
      </c>
      <c r="G186" s="101">
        <v>10</v>
      </c>
      <c r="H186" s="102">
        <v>0</v>
      </c>
      <c r="I186" s="102">
        <v>6</v>
      </c>
      <c r="J186" s="329">
        <f>E187</f>
        <v>36</v>
      </c>
      <c r="K186" s="104">
        <v>8</v>
      </c>
      <c r="L186" s="101">
        <v>10</v>
      </c>
      <c r="M186" s="101">
        <v>10</v>
      </c>
      <c r="N186" s="102">
        <v>6</v>
      </c>
      <c r="O186" s="102">
        <v>8</v>
      </c>
      <c r="P186" s="329">
        <f>SUM(J186,K187)</f>
        <v>78</v>
      </c>
      <c r="Q186" s="104">
        <v>10</v>
      </c>
      <c r="R186" s="101">
        <v>10</v>
      </c>
      <c r="S186" s="101">
        <v>8</v>
      </c>
      <c r="T186" s="102">
        <v>0</v>
      </c>
      <c r="U186" s="102">
        <v>10</v>
      </c>
      <c r="V186" s="329">
        <f>SUM(P186,Q187)</f>
        <v>116</v>
      </c>
      <c r="W186" s="104">
        <v>10</v>
      </c>
      <c r="X186" s="101">
        <v>10</v>
      </c>
      <c r="Y186" s="101">
        <v>10</v>
      </c>
      <c r="Z186" s="102">
        <v>4</v>
      </c>
      <c r="AA186" s="102">
        <v>10</v>
      </c>
      <c r="AB186" s="329">
        <f>SUM(V186,W187)</f>
        <v>160</v>
      </c>
      <c r="AC186" s="104">
        <v>8</v>
      </c>
      <c r="AD186" s="101">
        <v>10</v>
      </c>
      <c r="AE186" s="101">
        <v>6</v>
      </c>
      <c r="AF186" s="102">
        <v>6</v>
      </c>
      <c r="AG186" s="102">
        <v>10</v>
      </c>
      <c r="AH186" s="632">
        <f>SUM(AB186,AC187)</f>
        <v>200</v>
      </c>
      <c r="AI186" s="104">
        <v>10</v>
      </c>
      <c r="AJ186" s="101">
        <v>10</v>
      </c>
      <c r="AK186" s="101">
        <v>6</v>
      </c>
      <c r="AL186" s="102">
        <v>4</v>
      </c>
      <c r="AM186" s="102">
        <v>0</v>
      </c>
      <c r="AN186" s="329">
        <f t="shared" ref="AN186" si="3">SUM(AH186,AI187)</f>
        <v>230</v>
      </c>
      <c r="AO186" s="104">
        <v>8</v>
      </c>
      <c r="AP186" s="101">
        <v>10</v>
      </c>
      <c r="AQ186" s="101">
        <v>10</v>
      </c>
      <c r="AR186" s="102">
        <v>4</v>
      </c>
      <c r="AS186" s="102">
        <v>10</v>
      </c>
      <c r="AT186" s="329">
        <f>SUM(AN186,AO187)</f>
        <v>272</v>
      </c>
      <c r="AU186" s="104">
        <v>8</v>
      </c>
      <c r="AV186" s="101">
        <v>8</v>
      </c>
      <c r="AW186" s="101">
        <v>6</v>
      </c>
      <c r="AX186" s="102">
        <v>0</v>
      </c>
      <c r="AY186" s="102">
        <v>8</v>
      </c>
      <c r="AZ186" s="329">
        <f>SUM(AT186,AU187)</f>
        <v>302</v>
      </c>
      <c r="BA186" s="104">
        <v>6</v>
      </c>
      <c r="BB186" s="101">
        <v>10</v>
      </c>
      <c r="BC186" s="101">
        <v>10</v>
      </c>
      <c r="BD186" s="102">
        <v>6</v>
      </c>
      <c r="BE186" s="102">
        <v>8</v>
      </c>
      <c r="BF186" s="329">
        <f>SUM(AZ186,BA187)</f>
        <v>342</v>
      </c>
      <c r="BG186" s="104">
        <v>8</v>
      </c>
      <c r="BH186" s="101">
        <v>8</v>
      </c>
      <c r="BI186" s="101">
        <v>8</v>
      </c>
      <c r="BJ186" s="102">
        <v>0</v>
      </c>
      <c r="BK186" s="102">
        <v>6</v>
      </c>
      <c r="BL186" s="632">
        <f>SUM(BF186,BG187)</f>
        <v>372</v>
      </c>
      <c r="BM186" s="633">
        <f>COUNTIF(E186:I186,"=10")+COUNTIF(K186:O186,"=10")+COUNTIF(Q186:U186,"=10")+COUNTIF(W186:AA186,"=10")+COUNTIF(AC186:AG186,"=10")</f>
        <v>14</v>
      </c>
      <c r="BN186" s="634">
        <f>COUNTIF(E186:I186,"=8")+COUNTIF(K186:O186,"=8")+COUNTIF(Q186:U186,"=8")+COUNTIF(W186:AA186,"=8")+COUNTIF(AC186:AG186,"=8")</f>
        <v>4</v>
      </c>
      <c r="BO186" s="334">
        <f t="shared" ref="BO186" si="4">BL186</f>
        <v>372</v>
      </c>
      <c r="BP186" s="635"/>
      <c r="BQ186" s="636"/>
    </row>
    <row r="187" spans="2:69" ht="16.5" customHeight="1" thickBot="1" x14ac:dyDescent="0.3">
      <c r="B187" s="637"/>
      <c r="C187" s="638"/>
      <c r="D187" s="639"/>
      <c r="E187" s="640">
        <f>SUM(E186:I186)</f>
        <v>36</v>
      </c>
      <c r="F187" s="641"/>
      <c r="G187" s="641"/>
      <c r="H187" s="641"/>
      <c r="I187" s="642"/>
      <c r="J187" s="643"/>
      <c r="K187" s="640">
        <f>SUM(K186:O186)</f>
        <v>42</v>
      </c>
      <c r="L187" s="641"/>
      <c r="M187" s="641"/>
      <c r="N187" s="641"/>
      <c r="O187" s="642"/>
      <c r="P187" s="643"/>
      <c r="Q187" s="640">
        <f>SUM(Q186:U186)</f>
        <v>38</v>
      </c>
      <c r="R187" s="641"/>
      <c r="S187" s="641"/>
      <c r="T187" s="641"/>
      <c r="U187" s="642"/>
      <c r="V187" s="643"/>
      <c r="W187" s="640">
        <f>SUM(W186:AA186)</f>
        <v>44</v>
      </c>
      <c r="X187" s="641"/>
      <c r="Y187" s="641"/>
      <c r="Z187" s="641"/>
      <c r="AA187" s="642"/>
      <c r="AB187" s="643"/>
      <c r="AC187" s="640">
        <f>SUM(AC186:AG186)</f>
        <v>40</v>
      </c>
      <c r="AD187" s="641"/>
      <c r="AE187" s="641"/>
      <c r="AF187" s="641"/>
      <c r="AG187" s="642"/>
      <c r="AH187" s="644"/>
      <c r="AI187" s="640">
        <f>SUM(AI186:AM186)</f>
        <v>30</v>
      </c>
      <c r="AJ187" s="641"/>
      <c r="AK187" s="641"/>
      <c r="AL187" s="641"/>
      <c r="AM187" s="642"/>
      <c r="AN187" s="643"/>
      <c r="AO187" s="640">
        <f>SUM(AO186:AS186)</f>
        <v>42</v>
      </c>
      <c r="AP187" s="641"/>
      <c r="AQ187" s="641"/>
      <c r="AR187" s="641"/>
      <c r="AS187" s="642"/>
      <c r="AT187" s="643"/>
      <c r="AU187" s="640">
        <f>SUM(AU186:AY186)</f>
        <v>30</v>
      </c>
      <c r="AV187" s="641"/>
      <c r="AW187" s="641"/>
      <c r="AX187" s="641"/>
      <c r="AY187" s="642"/>
      <c r="AZ187" s="643"/>
      <c r="BA187" s="640">
        <f>SUM(BA186:BE186)</f>
        <v>40</v>
      </c>
      <c r="BB187" s="641"/>
      <c r="BC187" s="641"/>
      <c r="BD187" s="641"/>
      <c r="BE187" s="642"/>
      <c r="BF187" s="643"/>
      <c r="BG187" s="640">
        <f>SUM(BG186:BK186)</f>
        <v>30</v>
      </c>
      <c r="BH187" s="641"/>
      <c r="BI187" s="641"/>
      <c r="BJ187" s="641"/>
      <c r="BK187" s="642"/>
      <c r="BL187" s="644"/>
      <c r="BM187" s="645"/>
      <c r="BN187" s="646"/>
      <c r="BO187" s="647"/>
      <c r="BP187" s="648"/>
      <c r="BQ187" s="649"/>
    </row>
    <row r="188" spans="2:69" ht="16.5" customHeight="1" x14ac:dyDescent="0.25"/>
  </sheetData>
  <sortState ref="C7:L30">
    <sortCondition descending="1" ref="F6:F21"/>
  </sortState>
  <mergeCells count="1243">
    <mergeCell ref="O17:P17"/>
    <mergeCell ref="Q17:W17"/>
    <mergeCell ref="O27:P27"/>
    <mergeCell ref="Y22:Z22"/>
    <mergeCell ref="AA22:AG22"/>
    <mergeCell ref="O25:P25"/>
    <mergeCell ref="Q25:W25"/>
    <mergeCell ref="Y18:Z18"/>
    <mergeCell ref="AA18:AG18"/>
    <mergeCell ref="C177:D177"/>
    <mergeCell ref="C165:D165"/>
    <mergeCell ref="C157:D157"/>
    <mergeCell ref="C145:D145"/>
    <mergeCell ref="C133:D133"/>
    <mergeCell ref="C121:D121"/>
    <mergeCell ref="C109:D109"/>
    <mergeCell ref="B186:B187"/>
    <mergeCell ref="C186:C187"/>
    <mergeCell ref="D186:D187"/>
    <mergeCell ref="J186:J187"/>
    <mergeCell ref="P186:P187"/>
    <mergeCell ref="V186:V187"/>
    <mergeCell ref="AB186:AB187"/>
    <mergeCell ref="AH186:AH187"/>
    <mergeCell ref="BM186:BM187"/>
    <mergeCell ref="BN186:BN187"/>
    <mergeCell ref="BO186:BO187"/>
    <mergeCell ref="BP186:BQ187"/>
    <mergeCell ref="E187:I187"/>
    <mergeCell ref="K187:O187"/>
    <mergeCell ref="Q187:U187"/>
    <mergeCell ref="W187:AA187"/>
    <mergeCell ref="AC187:AG187"/>
    <mergeCell ref="B184:B185"/>
    <mergeCell ref="J184:J185"/>
    <mergeCell ref="P184:P185"/>
    <mergeCell ref="V184:V185"/>
    <mergeCell ref="AB184:AB185"/>
    <mergeCell ref="AH184:AH185"/>
    <mergeCell ref="BM184:BM185"/>
    <mergeCell ref="BN184:BN185"/>
    <mergeCell ref="BO184:BO185"/>
    <mergeCell ref="BP184:BQ185"/>
    <mergeCell ref="E185:I185"/>
    <mergeCell ref="K185:O185"/>
    <mergeCell ref="Q185:U185"/>
    <mergeCell ref="W185:AA185"/>
    <mergeCell ref="AC185:AG185"/>
    <mergeCell ref="B174:B175"/>
    <mergeCell ref="C174:C175"/>
    <mergeCell ref="D174:D175"/>
    <mergeCell ref="J174:J175"/>
    <mergeCell ref="P174:P175"/>
    <mergeCell ref="V174:V175"/>
    <mergeCell ref="AB174:AB175"/>
    <mergeCell ref="AH174:AH175"/>
    <mergeCell ref="AI174:AI175"/>
    <mergeCell ref="AJ174:AJ175"/>
    <mergeCell ref="AK174:AK175"/>
    <mergeCell ref="AL174:AM175"/>
    <mergeCell ref="E175:I175"/>
    <mergeCell ref="K175:O175"/>
    <mergeCell ref="Q175:U175"/>
    <mergeCell ref="C184:C185"/>
    <mergeCell ref="D184:D185"/>
    <mergeCell ref="B182:B183"/>
    <mergeCell ref="J182:J183"/>
    <mergeCell ref="P182:P183"/>
    <mergeCell ref="V182:V183"/>
    <mergeCell ref="AB182:AB183"/>
    <mergeCell ref="AH182:AH183"/>
    <mergeCell ref="BM182:BM183"/>
    <mergeCell ref="BN182:BN183"/>
    <mergeCell ref="BO182:BO183"/>
    <mergeCell ref="BP182:BQ183"/>
    <mergeCell ref="E183:I183"/>
    <mergeCell ref="K183:O183"/>
    <mergeCell ref="Q183:U183"/>
    <mergeCell ref="W183:AA183"/>
    <mergeCell ref="AC183:AG183"/>
    <mergeCell ref="C170:C171"/>
    <mergeCell ref="D170:D171"/>
    <mergeCell ref="J170:J171"/>
    <mergeCell ref="P170:P171"/>
    <mergeCell ref="V170:V171"/>
    <mergeCell ref="AB170:AB171"/>
    <mergeCell ref="AH170:AH171"/>
    <mergeCell ref="AI170:AI171"/>
    <mergeCell ref="AJ170:AJ171"/>
    <mergeCell ref="AK170:AK171"/>
    <mergeCell ref="AL170:AM171"/>
    <mergeCell ref="E171:I171"/>
    <mergeCell ref="K171:O171"/>
    <mergeCell ref="Q171:U171"/>
    <mergeCell ref="W171:AA171"/>
    <mergeCell ref="B180:B181"/>
    <mergeCell ref="J180:J181"/>
    <mergeCell ref="P180:P181"/>
    <mergeCell ref="V180:V181"/>
    <mergeCell ref="AB180:AB181"/>
    <mergeCell ref="AH180:AH181"/>
    <mergeCell ref="BM180:BM181"/>
    <mergeCell ref="BN180:BN181"/>
    <mergeCell ref="BO180:BO181"/>
    <mergeCell ref="BP180:BQ181"/>
    <mergeCell ref="E181:I181"/>
    <mergeCell ref="K181:O181"/>
    <mergeCell ref="Q181:U181"/>
    <mergeCell ref="W181:AA181"/>
    <mergeCell ref="AC181:AG181"/>
    <mergeCell ref="J168:J169"/>
    <mergeCell ref="P168:P169"/>
    <mergeCell ref="V168:V169"/>
    <mergeCell ref="AB168:AB169"/>
    <mergeCell ref="AH168:AH169"/>
    <mergeCell ref="AI168:AI169"/>
    <mergeCell ref="AJ168:AJ169"/>
    <mergeCell ref="AK168:AK169"/>
    <mergeCell ref="AL168:AM169"/>
    <mergeCell ref="E169:I169"/>
    <mergeCell ref="K169:O169"/>
    <mergeCell ref="Q169:U169"/>
    <mergeCell ref="W169:AA169"/>
    <mergeCell ref="AC169:AG169"/>
    <mergeCell ref="K173:O173"/>
    <mergeCell ref="Q173:U173"/>
    <mergeCell ref="W173:AA173"/>
    <mergeCell ref="AC173:AG173"/>
    <mergeCell ref="W175:AA175"/>
    <mergeCell ref="AH178:AH179"/>
    <mergeCell ref="BM178:BM179"/>
    <mergeCell ref="BN178:BN179"/>
    <mergeCell ref="BO178:BO179"/>
    <mergeCell ref="BP178:BQ179"/>
    <mergeCell ref="AB166:AB167"/>
    <mergeCell ref="AC166:AG166"/>
    <mergeCell ref="AH166:AH167"/>
    <mergeCell ref="AI166:AI167"/>
    <mergeCell ref="AJ166:AJ167"/>
    <mergeCell ref="AK166:AK167"/>
    <mergeCell ref="AL166:AM167"/>
    <mergeCell ref="F167:H167"/>
    <mergeCell ref="L167:N167"/>
    <mergeCell ref="R167:T167"/>
    <mergeCell ref="X167:Z167"/>
    <mergeCell ref="AD167:AF167"/>
    <mergeCell ref="AC171:AG171"/>
    <mergeCell ref="J172:J173"/>
    <mergeCell ref="P172:P173"/>
    <mergeCell ref="V172:V173"/>
    <mergeCell ref="AB172:AB173"/>
    <mergeCell ref="AH172:AH173"/>
    <mergeCell ref="AI172:AI173"/>
    <mergeCell ref="AJ172:AJ173"/>
    <mergeCell ref="AK172:AK173"/>
    <mergeCell ref="AL172:AM173"/>
    <mergeCell ref="E173:I173"/>
    <mergeCell ref="B178:B179"/>
    <mergeCell ref="J178:J179"/>
    <mergeCell ref="P178:P179"/>
    <mergeCell ref="V178:V179"/>
    <mergeCell ref="B168:B169"/>
    <mergeCell ref="C168:C169"/>
    <mergeCell ref="D168:D169"/>
    <mergeCell ref="E158:I158"/>
    <mergeCell ref="J158:J159"/>
    <mergeCell ref="K158:O158"/>
    <mergeCell ref="P158:P159"/>
    <mergeCell ref="Q158:U158"/>
    <mergeCell ref="V158:V159"/>
    <mergeCell ref="W158:AA158"/>
    <mergeCell ref="B162:B163"/>
    <mergeCell ref="C162:C163"/>
    <mergeCell ref="D162:D163"/>
    <mergeCell ref="J162:J163"/>
    <mergeCell ref="P162:P163"/>
    <mergeCell ref="B170:B171"/>
    <mergeCell ref="B172:B173"/>
    <mergeCell ref="C172:C173"/>
    <mergeCell ref="D172:D173"/>
    <mergeCell ref="P152:P153"/>
    <mergeCell ref="AL88:AM89"/>
    <mergeCell ref="AI90:AI91"/>
    <mergeCell ref="AJ90:AJ91"/>
    <mergeCell ref="C110:C111"/>
    <mergeCell ref="D110:D111"/>
    <mergeCell ref="AB110:AB111"/>
    <mergeCell ref="AC98:AG98"/>
    <mergeCell ref="AC91:AG91"/>
    <mergeCell ref="E107:I107"/>
    <mergeCell ref="E105:I105"/>
    <mergeCell ref="K105:O105"/>
    <mergeCell ref="Q105:U105"/>
    <mergeCell ref="W77:AA77"/>
    <mergeCell ref="AC77:AG77"/>
    <mergeCell ref="P76:P77"/>
    <mergeCell ref="B158:B159"/>
    <mergeCell ref="C158:C159"/>
    <mergeCell ref="D158:D159"/>
    <mergeCell ref="G18:H19"/>
    <mergeCell ref="BY45:BZ45"/>
    <mergeCell ref="CA45:CG45"/>
    <mergeCell ref="BY48:BZ48"/>
    <mergeCell ref="CA48:CG48"/>
    <mergeCell ref="D55:D56"/>
    <mergeCell ref="D57:D58"/>
    <mergeCell ref="D53:D54"/>
    <mergeCell ref="P86:P87"/>
    <mergeCell ref="AC81:AG81"/>
    <mergeCell ref="AC79:AG79"/>
    <mergeCell ref="AC74:AG74"/>
    <mergeCell ref="AP88:AV88"/>
    <mergeCell ref="AP90:AV90"/>
    <mergeCell ref="AP92:AV92"/>
    <mergeCell ref="AH100:AH101"/>
    <mergeCell ref="AC101:AG101"/>
    <mergeCell ref="BW67:BX67"/>
    <mergeCell ref="BY67:CE67"/>
    <mergeCell ref="AS20:AT20"/>
    <mergeCell ref="AU20:BA20"/>
    <mergeCell ref="BC79:BD79"/>
    <mergeCell ref="BE79:BK79"/>
    <mergeCell ref="BC83:BD83"/>
    <mergeCell ref="BE83:BK83"/>
    <mergeCell ref="BM69:BN69"/>
    <mergeCell ref="BO69:BU69"/>
    <mergeCell ref="AD75:AF75"/>
    <mergeCell ref="AH74:AH75"/>
    <mergeCell ref="W67:AA67"/>
    <mergeCell ref="AC93:AG93"/>
    <mergeCell ref="AH66:AH67"/>
    <mergeCell ref="AH62:AH63"/>
    <mergeCell ref="AC67:AG67"/>
    <mergeCell ref="AI88:AI89"/>
    <mergeCell ref="AJ88:AJ89"/>
    <mergeCell ref="AK88:AK89"/>
    <mergeCell ref="B106:B107"/>
    <mergeCell ref="C106:C107"/>
    <mergeCell ref="D106:D107"/>
    <mergeCell ref="J106:J107"/>
    <mergeCell ref="P106:P107"/>
    <mergeCell ref="V100:V101"/>
    <mergeCell ref="AB100:AB101"/>
    <mergeCell ref="E101:I101"/>
    <mergeCell ref="K101:O101"/>
    <mergeCell ref="E103:I103"/>
    <mergeCell ref="K103:O103"/>
    <mergeCell ref="Q103:U103"/>
    <mergeCell ref="W103:AA103"/>
    <mergeCell ref="AC103:AG103"/>
    <mergeCell ref="Q101:U101"/>
    <mergeCell ref="W101:AA101"/>
    <mergeCell ref="AB102:AB103"/>
    <mergeCell ref="B102:B103"/>
    <mergeCell ref="AH104:AH105"/>
    <mergeCell ref="AB76:AB77"/>
    <mergeCell ref="AH76:AH77"/>
    <mergeCell ref="Q79:U79"/>
    <mergeCell ref="W79:AA79"/>
    <mergeCell ref="AH80:AH81"/>
    <mergeCell ref="E83:I83"/>
    <mergeCell ref="K83:O83"/>
    <mergeCell ref="Q83:U83"/>
    <mergeCell ref="W83:AA83"/>
    <mergeCell ref="AC83:AG83"/>
    <mergeCell ref="E89:I89"/>
    <mergeCell ref="K89:O89"/>
    <mergeCell ref="Q89:U89"/>
    <mergeCell ref="J80:J81"/>
    <mergeCell ref="AH78:AH79"/>
    <mergeCell ref="AH90:AH91"/>
    <mergeCell ref="Q81:U81"/>
    <mergeCell ref="AB78:AB79"/>
    <mergeCell ref="AB82:AB83"/>
    <mergeCell ref="F87:H87"/>
    <mergeCell ref="J82:J83"/>
    <mergeCell ref="P82:P83"/>
    <mergeCell ref="V82:V83"/>
    <mergeCell ref="AH102:AH103"/>
    <mergeCell ref="W105:AA105"/>
    <mergeCell ref="AC105:AG105"/>
    <mergeCell ref="J104:J105"/>
    <mergeCell ref="P104:P105"/>
    <mergeCell ref="W86:AA86"/>
    <mergeCell ref="AB86:AB87"/>
    <mergeCell ref="AC86:AG86"/>
    <mergeCell ref="AH86:AH87"/>
    <mergeCell ref="X87:Z87"/>
    <mergeCell ref="J88:J89"/>
    <mergeCell ref="P88:P89"/>
    <mergeCell ref="AD87:AF87"/>
    <mergeCell ref="R87:T87"/>
    <mergeCell ref="L87:N87"/>
    <mergeCell ref="Q86:U86"/>
    <mergeCell ref="V88:V89"/>
    <mergeCell ref="AB88:AB89"/>
    <mergeCell ref="V86:V87"/>
    <mergeCell ref="Q107:U107"/>
    <mergeCell ref="W107:AA107"/>
    <mergeCell ref="AC107:AG107"/>
    <mergeCell ref="AI2:AP2"/>
    <mergeCell ref="AK8:AQ8"/>
    <mergeCell ref="AU12:BA12"/>
    <mergeCell ref="AS12:AT12"/>
    <mergeCell ref="AI8:AJ8"/>
    <mergeCell ref="AI24:AJ24"/>
    <mergeCell ref="AK24:AQ24"/>
    <mergeCell ref="C22:C23"/>
    <mergeCell ref="D22:D23"/>
    <mergeCell ref="K14:L15"/>
    <mergeCell ref="Q13:W13"/>
    <mergeCell ref="Q15:W15"/>
    <mergeCell ref="I18:J19"/>
    <mergeCell ref="J64:J65"/>
    <mergeCell ref="P64:P65"/>
    <mergeCell ref="V64:V65"/>
    <mergeCell ref="AB64:AB65"/>
    <mergeCell ref="AH64:AH65"/>
    <mergeCell ref="E65:I65"/>
    <mergeCell ref="K65:O65"/>
    <mergeCell ref="O19:P19"/>
    <mergeCell ref="Q19:W19"/>
    <mergeCell ref="O21:P21"/>
    <mergeCell ref="Q21:W21"/>
    <mergeCell ref="O23:P23"/>
    <mergeCell ref="Q23:W23"/>
    <mergeCell ref="AH92:AH93"/>
    <mergeCell ref="AH98:AH99"/>
    <mergeCell ref="AH94:AH95"/>
    <mergeCell ref="AI16:AJ16"/>
    <mergeCell ref="AK16:AQ16"/>
    <mergeCell ref="Y26:Z26"/>
    <mergeCell ref="AI136:AI137"/>
    <mergeCell ref="AJ136:AJ137"/>
    <mergeCell ref="AK136:AK137"/>
    <mergeCell ref="AL136:AM137"/>
    <mergeCell ref="AB138:AB139"/>
    <mergeCell ref="AH138:AH139"/>
    <mergeCell ref="AI138:AI139"/>
    <mergeCell ref="AJ138:AJ139"/>
    <mergeCell ref="C140:C141"/>
    <mergeCell ref="D140:D141"/>
    <mergeCell ref="C138:C139"/>
    <mergeCell ref="D138:D139"/>
    <mergeCell ref="AK138:AK139"/>
    <mergeCell ref="AL138:AM139"/>
    <mergeCell ref="K139:O139"/>
    <mergeCell ref="Q139:U139"/>
    <mergeCell ref="W139:AA139"/>
    <mergeCell ref="AC139:AG139"/>
    <mergeCell ref="J140:J141"/>
    <mergeCell ref="J136:J137"/>
    <mergeCell ref="C134:C135"/>
    <mergeCell ref="D134:D135"/>
    <mergeCell ref="D116:D117"/>
    <mergeCell ref="V118:V119"/>
    <mergeCell ref="AB118:AB119"/>
    <mergeCell ref="AI124:AI125"/>
    <mergeCell ref="AJ124:AJ125"/>
    <mergeCell ref="AH106:AH107"/>
    <mergeCell ref="K107:O107"/>
    <mergeCell ref="B136:B137"/>
    <mergeCell ref="P136:P137"/>
    <mergeCell ref="V136:V137"/>
    <mergeCell ref="AB136:AB137"/>
    <mergeCell ref="AH136:AH137"/>
    <mergeCell ref="K137:O137"/>
    <mergeCell ref="Q137:U137"/>
    <mergeCell ref="W137:AA137"/>
    <mergeCell ref="AC137:AG137"/>
    <mergeCell ref="B138:B139"/>
    <mergeCell ref="J138:J139"/>
    <mergeCell ref="P138:P139"/>
    <mergeCell ref="V138:V139"/>
    <mergeCell ref="C136:C137"/>
    <mergeCell ref="D136:D137"/>
    <mergeCell ref="C124:C125"/>
    <mergeCell ref="D124:D125"/>
    <mergeCell ref="V124:V125"/>
    <mergeCell ref="AB124:AB125"/>
    <mergeCell ref="AH124:AH125"/>
    <mergeCell ref="B126:B127"/>
    <mergeCell ref="J126:J127"/>
    <mergeCell ref="P126:P127"/>
    <mergeCell ref="V126:V127"/>
    <mergeCell ref="AB126:AB127"/>
    <mergeCell ref="AH126:AH127"/>
    <mergeCell ref="B130:B131"/>
    <mergeCell ref="C130:C131"/>
    <mergeCell ref="D130:D131"/>
    <mergeCell ref="J130:J131"/>
    <mergeCell ref="P130:P131"/>
    <mergeCell ref="V130:V131"/>
    <mergeCell ref="AK124:AK125"/>
    <mergeCell ref="AL124:AM125"/>
    <mergeCell ref="Q125:U125"/>
    <mergeCell ref="W125:AA125"/>
    <mergeCell ref="AC125:AG125"/>
    <mergeCell ref="R135:T135"/>
    <mergeCell ref="X135:Z135"/>
    <mergeCell ref="C126:C127"/>
    <mergeCell ref="D126:D127"/>
    <mergeCell ref="C116:C117"/>
    <mergeCell ref="AD135:AF135"/>
    <mergeCell ref="C18:C19"/>
    <mergeCell ref="D14:D15"/>
    <mergeCell ref="C20:C21"/>
    <mergeCell ref="D20:D21"/>
    <mergeCell ref="C97:D97"/>
    <mergeCell ref="B98:B99"/>
    <mergeCell ref="L99:N99"/>
    <mergeCell ref="C86:C87"/>
    <mergeCell ref="D86:D87"/>
    <mergeCell ref="E86:I86"/>
    <mergeCell ref="J86:J87"/>
    <mergeCell ref="E91:I91"/>
    <mergeCell ref="K91:O91"/>
    <mergeCell ref="Q91:U91"/>
    <mergeCell ref="W91:AA91"/>
    <mergeCell ref="E95:I95"/>
    <mergeCell ref="K95:O95"/>
    <mergeCell ref="Q95:U95"/>
    <mergeCell ref="W95:AA95"/>
    <mergeCell ref="V98:V99"/>
    <mergeCell ref="W98:AA98"/>
    <mergeCell ref="E93:I93"/>
    <mergeCell ref="K93:O93"/>
    <mergeCell ref="Q93:U93"/>
    <mergeCell ref="W93:AA93"/>
    <mergeCell ref="C92:C93"/>
    <mergeCell ref="D92:D93"/>
    <mergeCell ref="J92:J93"/>
    <mergeCell ref="P92:P93"/>
    <mergeCell ref="V92:V93"/>
    <mergeCell ref="D94:D95"/>
    <mergeCell ref="G22:H23"/>
    <mergeCell ref="B4:B5"/>
    <mergeCell ref="C4:C5"/>
    <mergeCell ref="AA10:AG10"/>
    <mergeCell ref="D4:D5"/>
    <mergeCell ref="E4:F5"/>
    <mergeCell ref="G4:H5"/>
    <mergeCell ref="I4:J5"/>
    <mergeCell ref="K4:L5"/>
    <mergeCell ref="Y10:Z10"/>
    <mergeCell ref="Q7:W7"/>
    <mergeCell ref="B8:B9"/>
    <mergeCell ref="Y6:Z6"/>
    <mergeCell ref="Q9:W9"/>
    <mergeCell ref="E16:F17"/>
    <mergeCell ref="G16:H17"/>
    <mergeCell ref="I16:J17"/>
    <mergeCell ref="K16:L17"/>
    <mergeCell ref="O11:P11"/>
    <mergeCell ref="C8:C9"/>
    <mergeCell ref="D8:D9"/>
    <mergeCell ref="E8:F9"/>
    <mergeCell ref="D2:I2"/>
    <mergeCell ref="O5:P5"/>
    <mergeCell ref="Y2:AF2"/>
    <mergeCell ref="O2:V2"/>
    <mergeCell ref="Q5:W5"/>
    <mergeCell ref="AA6:AG6"/>
    <mergeCell ref="AA14:AG14"/>
    <mergeCell ref="Y14:Z14"/>
    <mergeCell ref="D6:D7"/>
    <mergeCell ref="D10:D11"/>
    <mergeCell ref="I10:J11"/>
    <mergeCell ref="O7:P7"/>
    <mergeCell ref="G6:H7"/>
    <mergeCell ref="I6:J7"/>
    <mergeCell ref="K6:L7"/>
    <mergeCell ref="K10:L11"/>
    <mergeCell ref="G12:H13"/>
    <mergeCell ref="I12:J13"/>
    <mergeCell ref="K12:L13"/>
    <mergeCell ref="Q11:W11"/>
    <mergeCell ref="E10:F11"/>
    <mergeCell ref="C12:C13"/>
    <mergeCell ref="D12:D13"/>
    <mergeCell ref="E6:F7"/>
    <mergeCell ref="D18:D19"/>
    <mergeCell ref="E18:F19"/>
    <mergeCell ref="B22:B23"/>
    <mergeCell ref="E14:F15"/>
    <mergeCell ref="B20:B21"/>
    <mergeCell ref="B18:B19"/>
    <mergeCell ref="C16:C17"/>
    <mergeCell ref="D16:D17"/>
    <mergeCell ref="K18:L19"/>
    <mergeCell ref="O15:P15"/>
    <mergeCell ref="G14:H15"/>
    <mergeCell ref="I14:J15"/>
    <mergeCell ref="B66:B67"/>
    <mergeCell ref="C66:C67"/>
    <mergeCell ref="D66:D67"/>
    <mergeCell ref="J66:J67"/>
    <mergeCell ref="F63:H63"/>
    <mergeCell ref="L63:N63"/>
    <mergeCell ref="G8:H9"/>
    <mergeCell ref="I8:J9"/>
    <mergeCell ref="K8:L9"/>
    <mergeCell ref="B6:B7"/>
    <mergeCell ref="C6:C7"/>
    <mergeCell ref="B10:B11"/>
    <mergeCell ref="C10:C11"/>
    <mergeCell ref="B12:B13"/>
    <mergeCell ref="B16:B17"/>
    <mergeCell ref="B14:B15"/>
    <mergeCell ref="C14:C15"/>
    <mergeCell ref="B64:B65"/>
    <mergeCell ref="K20:L21"/>
    <mergeCell ref="B24:B25"/>
    <mergeCell ref="C24:C25"/>
    <mergeCell ref="D24:D25"/>
    <mergeCell ref="D74:D75"/>
    <mergeCell ref="B76:B77"/>
    <mergeCell ref="C76:C77"/>
    <mergeCell ref="D76:D77"/>
    <mergeCell ref="B78:B79"/>
    <mergeCell ref="D78:D79"/>
    <mergeCell ref="P78:P79"/>
    <mergeCell ref="AD63:AF63"/>
    <mergeCell ref="W65:AA65"/>
    <mergeCell ref="AC65:AG65"/>
    <mergeCell ref="AB62:AB63"/>
    <mergeCell ref="B26:B27"/>
    <mergeCell ref="C26:C27"/>
    <mergeCell ref="D26:D27"/>
    <mergeCell ref="E26:F27"/>
    <mergeCell ref="G26:H27"/>
    <mergeCell ref="I26:J27"/>
    <mergeCell ref="K26:L27"/>
    <mergeCell ref="B28:B29"/>
    <mergeCell ref="C28:C29"/>
    <mergeCell ref="D28:D29"/>
    <mergeCell ref="E28:F29"/>
    <mergeCell ref="G28:H29"/>
    <mergeCell ref="V68:V69"/>
    <mergeCell ref="I22:J23"/>
    <mergeCell ref="K22:L23"/>
    <mergeCell ref="I28:J29"/>
    <mergeCell ref="B86:B87"/>
    <mergeCell ref="B100:B101"/>
    <mergeCell ref="AB92:AB93"/>
    <mergeCell ref="C70:C71"/>
    <mergeCell ref="Q69:U69"/>
    <mergeCell ref="W69:AA69"/>
    <mergeCell ref="C73:D73"/>
    <mergeCell ref="E74:I74"/>
    <mergeCell ref="K74:O74"/>
    <mergeCell ref="Q74:U74"/>
    <mergeCell ref="W74:AA74"/>
    <mergeCell ref="C78:C79"/>
    <mergeCell ref="K77:O77"/>
    <mergeCell ref="C61:D61"/>
    <mergeCell ref="D70:D71"/>
    <mergeCell ref="J70:J71"/>
    <mergeCell ref="P66:P67"/>
    <mergeCell ref="C64:C65"/>
    <mergeCell ref="AB80:AB81"/>
    <mergeCell ref="AB66:AB67"/>
    <mergeCell ref="X63:Z63"/>
    <mergeCell ref="B80:B81"/>
    <mergeCell ref="D64:D65"/>
    <mergeCell ref="X75:Z75"/>
    <mergeCell ref="Q67:U67"/>
    <mergeCell ref="AB70:AB71"/>
    <mergeCell ref="B74:B75"/>
    <mergeCell ref="C74:C75"/>
    <mergeCell ref="F75:H75"/>
    <mergeCell ref="L75:N75"/>
    <mergeCell ref="J68:J69"/>
    <mergeCell ref="P68:P69"/>
    <mergeCell ref="P80:P81"/>
    <mergeCell ref="E22:F23"/>
    <mergeCell ref="E62:I62"/>
    <mergeCell ref="K62:O62"/>
    <mergeCell ref="Q65:U65"/>
    <mergeCell ref="Q62:U62"/>
    <mergeCell ref="V66:V67"/>
    <mergeCell ref="R63:T63"/>
    <mergeCell ref="V78:V79"/>
    <mergeCell ref="E24:F25"/>
    <mergeCell ref="G24:H25"/>
    <mergeCell ref="Q27:W27"/>
    <mergeCell ref="E69:I69"/>
    <mergeCell ref="K69:O69"/>
    <mergeCell ref="V80:V81"/>
    <mergeCell ref="E77:I77"/>
    <mergeCell ref="V62:V63"/>
    <mergeCell ref="J76:J77"/>
    <mergeCell ref="Q77:U77"/>
    <mergeCell ref="R75:T75"/>
    <mergeCell ref="J78:J79"/>
    <mergeCell ref="E37:F37"/>
    <mergeCell ref="E67:I67"/>
    <mergeCell ref="K67:O67"/>
    <mergeCell ref="K28:L29"/>
    <mergeCell ref="E79:I79"/>
    <mergeCell ref="K79:O79"/>
    <mergeCell ref="V76:V77"/>
    <mergeCell ref="D112:D113"/>
    <mergeCell ref="B88:B89"/>
    <mergeCell ref="C88:C89"/>
    <mergeCell ref="AB104:AB105"/>
    <mergeCell ref="B82:B83"/>
    <mergeCell ref="C82:C83"/>
    <mergeCell ref="D82:D83"/>
    <mergeCell ref="C80:C81"/>
    <mergeCell ref="D80:D81"/>
    <mergeCell ref="AH88:AH89"/>
    <mergeCell ref="C102:C103"/>
    <mergeCell ref="D102:D103"/>
    <mergeCell ref="J102:J103"/>
    <mergeCell ref="P102:P103"/>
    <mergeCell ref="D90:D91"/>
    <mergeCell ref="J90:J91"/>
    <mergeCell ref="P90:P91"/>
    <mergeCell ref="V90:V91"/>
    <mergeCell ref="AB90:AB91"/>
    <mergeCell ref="V106:V107"/>
    <mergeCell ref="AB106:AB107"/>
    <mergeCell ref="B104:B105"/>
    <mergeCell ref="C104:C105"/>
    <mergeCell ref="D104:D105"/>
    <mergeCell ref="AB98:AB99"/>
    <mergeCell ref="J94:J95"/>
    <mergeCell ref="P94:P95"/>
    <mergeCell ref="B92:B93"/>
    <mergeCell ref="B94:B95"/>
    <mergeCell ref="W89:AA89"/>
    <mergeCell ref="AC89:AG89"/>
    <mergeCell ref="AH82:AH83"/>
    <mergeCell ref="AK106:AK107"/>
    <mergeCell ref="AL106:AM107"/>
    <mergeCell ref="AL92:AM93"/>
    <mergeCell ref="AI100:AI101"/>
    <mergeCell ref="AJ100:AJ101"/>
    <mergeCell ref="AD99:AF99"/>
    <mergeCell ref="AC95:AG95"/>
    <mergeCell ref="V94:V95"/>
    <mergeCell ref="AB94:AB95"/>
    <mergeCell ref="R99:T99"/>
    <mergeCell ref="C100:C101"/>
    <mergeCell ref="D100:D101"/>
    <mergeCell ref="J100:J101"/>
    <mergeCell ref="C118:C119"/>
    <mergeCell ref="D118:D119"/>
    <mergeCell ref="D88:D89"/>
    <mergeCell ref="C114:C115"/>
    <mergeCell ref="D114:D115"/>
    <mergeCell ref="V102:V103"/>
    <mergeCell ref="V104:V105"/>
    <mergeCell ref="C98:C99"/>
    <mergeCell ref="D98:D99"/>
    <mergeCell ref="E98:I98"/>
    <mergeCell ref="J98:J99"/>
    <mergeCell ref="K98:O98"/>
    <mergeCell ref="P98:P99"/>
    <mergeCell ref="Q98:U98"/>
    <mergeCell ref="F99:H99"/>
    <mergeCell ref="X99:Z99"/>
    <mergeCell ref="C94:C95"/>
    <mergeCell ref="P100:P101"/>
    <mergeCell ref="C90:C91"/>
    <mergeCell ref="B68:B69"/>
    <mergeCell ref="P70:P71"/>
    <mergeCell ref="B62:B63"/>
    <mergeCell ref="C62:C63"/>
    <mergeCell ref="B70:B71"/>
    <mergeCell ref="K86:O86"/>
    <mergeCell ref="B110:B111"/>
    <mergeCell ref="B112:B113"/>
    <mergeCell ref="B114:B115"/>
    <mergeCell ref="B116:B117"/>
    <mergeCell ref="C122:C123"/>
    <mergeCell ref="D122:D123"/>
    <mergeCell ref="D128:D129"/>
    <mergeCell ref="D148:D149"/>
    <mergeCell ref="C142:C143"/>
    <mergeCell ref="D142:D143"/>
    <mergeCell ref="B124:B125"/>
    <mergeCell ref="J124:J125"/>
    <mergeCell ref="P124:P125"/>
    <mergeCell ref="K125:O125"/>
    <mergeCell ref="C148:C149"/>
    <mergeCell ref="B90:B91"/>
    <mergeCell ref="B118:B119"/>
    <mergeCell ref="J110:J111"/>
    <mergeCell ref="K110:O110"/>
    <mergeCell ref="P110:P111"/>
    <mergeCell ref="J114:J115"/>
    <mergeCell ref="P114:P115"/>
    <mergeCell ref="J118:J119"/>
    <mergeCell ref="P118:P119"/>
    <mergeCell ref="C85:D85"/>
    <mergeCell ref="C112:C113"/>
    <mergeCell ref="AI62:AI63"/>
    <mergeCell ref="AJ62:AJ63"/>
    <mergeCell ref="AK62:AK63"/>
    <mergeCell ref="AL62:AM63"/>
    <mergeCell ref="AI64:AI65"/>
    <mergeCell ref="AJ64:AJ65"/>
    <mergeCell ref="AK64:AK65"/>
    <mergeCell ref="AL64:AM65"/>
    <mergeCell ref="AI66:AI67"/>
    <mergeCell ref="AJ66:AJ67"/>
    <mergeCell ref="AK66:AK67"/>
    <mergeCell ref="AL66:AM67"/>
    <mergeCell ref="E81:I81"/>
    <mergeCell ref="D62:D63"/>
    <mergeCell ref="J62:J63"/>
    <mergeCell ref="P62:P63"/>
    <mergeCell ref="C68:C69"/>
    <mergeCell ref="D68:D69"/>
    <mergeCell ref="W81:AA81"/>
    <mergeCell ref="AH70:AH71"/>
    <mergeCell ref="AH68:AH69"/>
    <mergeCell ref="V70:V71"/>
    <mergeCell ref="E71:I71"/>
    <mergeCell ref="K71:O71"/>
    <mergeCell ref="Q71:U71"/>
    <mergeCell ref="W71:AA71"/>
    <mergeCell ref="AB68:AB69"/>
    <mergeCell ref="P74:P75"/>
    <mergeCell ref="V74:V75"/>
    <mergeCell ref="AB74:AB75"/>
    <mergeCell ref="K81:O81"/>
    <mergeCell ref="J74:J75"/>
    <mergeCell ref="W62:AA62"/>
    <mergeCell ref="AC62:AG62"/>
    <mergeCell ref="AC71:AG71"/>
    <mergeCell ref="AC69:AG69"/>
    <mergeCell ref="AI104:AI105"/>
    <mergeCell ref="AJ104:AJ105"/>
    <mergeCell ref="AK104:AK105"/>
    <mergeCell ref="AL104:AM105"/>
    <mergeCell ref="AK102:AK103"/>
    <mergeCell ref="AL102:AM103"/>
    <mergeCell ref="AI106:AI107"/>
    <mergeCell ref="AJ106:AJ107"/>
    <mergeCell ref="AI74:AI75"/>
    <mergeCell ref="AJ74:AJ75"/>
    <mergeCell ref="AK74:AK75"/>
    <mergeCell ref="AL74:AM75"/>
    <mergeCell ref="AI76:AI77"/>
    <mergeCell ref="AJ76:AJ77"/>
    <mergeCell ref="AK76:AK77"/>
    <mergeCell ref="AL76:AM77"/>
    <mergeCell ref="AI78:AI79"/>
    <mergeCell ref="AJ78:AJ79"/>
    <mergeCell ref="AK78:AK79"/>
    <mergeCell ref="AL78:AM79"/>
    <mergeCell ref="AI98:AI99"/>
    <mergeCell ref="AJ98:AJ99"/>
    <mergeCell ref="AK98:AK99"/>
    <mergeCell ref="AL98:AM99"/>
    <mergeCell ref="AI94:AI95"/>
    <mergeCell ref="AJ94:AJ95"/>
    <mergeCell ref="AK94:AK95"/>
    <mergeCell ref="AL94:AM95"/>
    <mergeCell ref="CG82:CH82"/>
    <mergeCell ref="CI82:CO82"/>
    <mergeCell ref="AU34:BA34"/>
    <mergeCell ref="CF75:CG75"/>
    <mergeCell ref="CH75:CN75"/>
    <mergeCell ref="AS26:AT26"/>
    <mergeCell ref="AU26:BA26"/>
    <mergeCell ref="AA26:AG26"/>
    <mergeCell ref="BW69:BX69"/>
    <mergeCell ref="BY69:CE69"/>
    <mergeCell ref="AS28:AT28"/>
    <mergeCell ref="AU28:BA28"/>
    <mergeCell ref="C32:C33"/>
    <mergeCell ref="D32:D33"/>
    <mergeCell ref="AI92:AI93"/>
    <mergeCell ref="AJ92:AJ93"/>
    <mergeCell ref="AK92:AK93"/>
    <mergeCell ref="AI80:AI81"/>
    <mergeCell ref="AJ80:AJ81"/>
    <mergeCell ref="AK80:AK81"/>
    <mergeCell ref="AL80:AM81"/>
    <mergeCell ref="AI82:AI83"/>
    <mergeCell ref="AJ82:AJ83"/>
    <mergeCell ref="AK82:AK83"/>
    <mergeCell ref="AL82:AM83"/>
    <mergeCell ref="AK90:AK91"/>
    <mergeCell ref="AL90:AM91"/>
    <mergeCell ref="AI68:AI69"/>
    <mergeCell ref="AJ68:AJ69"/>
    <mergeCell ref="AK68:AK69"/>
    <mergeCell ref="AL68:AM69"/>
    <mergeCell ref="AI70:AI71"/>
    <mergeCell ref="AC110:AG110"/>
    <mergeCell ref="AH110:AH111"/>
    <mergeCell ref="AI110:AI111"/>
    <mergeCell ref="AJ110:AJ111"/>
    <mergeCell ref="AK110:AK111"/>
    <mergeCell ref="AL110:AM111"/>
    <mergeCell ref="F111:H111"/>
    <mergeCell ref="L111:N111"/>
    <mergeCell ref="R111:T111"/>
    <mergeCell ref="X111:Z111"/>
    <mergeCell ref="AD111:AF111"/>
    <mergeCell ref="J112:J113"/>
    <mergeCell ref="P112:P113"/>
    <mergeCell ref="V112:V113"/>
    <mergeCell ref="AB112:AB113"/>
    <mergeCell ref="AH112:AH113"/>
    <mergeCell ref="AI112:AI113"/>
    <mergeCell ref="AJ112:AJ113"/>
    <mergeCell ref="AK112:AK113"/>
    <mergeCell ref="AL112:AM113"/>
    <mergeCell ref="K113:O113"/>
    <mergeCell ref="Q113:U113"/>
    <mergeCell ref="W113:AA113"/>
    <mergeCell ref="AC113:AG113"/>
    <mergeCell ref="E110:I110"/>
    <mergeCell ref="E113:I113"/>
    <mergeCell ref="Q110:U110"/>
    <mergeCell ref="V110:V111"/>
    <mergeCell ref="W110:AA110"/>
    <mergeCell ref="K119:O119"/>
    <mergeCell ref="Q119:U119"/>
    <mergeCell ref="W119:AA119"/>
    <mergeCell ref="AC119:AG119"/>
    <mergeCell ref="AB114:AB115"/>
    <mergeCell ref="AH114:AH115"/>
    <mergeCell ref="AI114:AI115"/>
    <mergeCell ref="AJ114:AJ115"/>
    <mergeCell ref="AK114:AK115"/>
    <mergeCell ref="AL114:AM115"/>
    <mergeCell ref="K115:O115"/>
    <mergeCell ref="Q115:U115"/>
    <mergeCell ref="W115:AA115"/>
    <mergeCell ref="AC115:AG115"/>
    <mergeCell ref="J116:J117"/>
    <mergeCell ref="P116:P117"/>
    <mergeCell ref="V116:V117"/>
    <mergeCell ref="AB116:AB117"/>
    <mergeCell ref="AH116:AH117"/>
    <mergeCell ref="AI116:AI117"/>
    <mergeCell ref="AJ116:AJ117"/>
    <mergeCell ref="AK116:AK117"/>
    <mergeCell ref="AL116:AM117"/>
    <mergeCell ref="K117:O117"/>
    <mergeCell ref="Q117:U117"/>
    <mergeCell ref="W117:AA117"/>
    <mergeCell ref="AC117:AG117"/>
    <mergeCell ref="V114:V115"/>
    <mergeCell ref="B122:B123"/>
    <mergeCell ref="J122:J123"/>
    <mergeCell ref="K122:O122"/>
    <mergeCell ref="P122:P123"/>
    <mergeCell ref="Q122:U122"/>
    <mergeCell ref="V122:V123"/>
    <mergeCell ref="W122:AA122"/>
    <mergeCell ref="AB122:AB123"/>
    <mergeCell ref="AC122:AG122"/>
    <mergeCell ref="AH122:AH123"/>
    <mergeCell ref="AI122:AI123"/>
    <mergeCell ref="AJ122:AJ123"/>
    <mergeCell ref="AK122:AK123"/>
    <mergeCell ref="AL122:AM123"/>
    <mergeCell ref="F123:H123"/>
    <mergeCell ref="L123:N123"/>
    <mergeCell ref="R123:T123"/>
    <mergeCell ref="X123:Z123"/>
    <mergeCell ref="AD123:AF123"/>
    <mergeCell ref="K127:O127"/>
    <mergeCell ref="Q127:U127"/>
    <mergeCell ref="W127:AA127"/>
    <mergeCell ref="AC127:AG127"/>
    <mergeCell ref="B128:B129"/>
    <mergeCell ref="C128:C129"/>
    <mergeCell ref="J128:J129"/>
    <mergeCell ref="P128:P129"/>
    <mergeCell ref="V128:V129"/>
    <mergeCell ref="AB128:AB129"/>
    <mergeCell ref="AH128:AH129"/>
    <mergeCell ref="AI128:AI129"/>
    <mergeCell ref="AJ128:AJ129"/>
    <mergeCell ref="AK128:AK129"/>
    <mergeCell ref="AL128:AM129"/>
    <mergeCell ref="K129:O129"/>
    <mergeCell ref="Q129:U129"/>
    <mergeCell ref="W129:AA129"/>
    <mergeCell ref="AC129:AG129"/>
    <mergeCell ref="AB130:AB131"/>
    <mergeCell ref="AH130:AH131"/>
    <mergeCell ref="AI130:AI131"/>
    <mergeCell ref="AJ130:AJ131"/>
    <mergeCell ref="AK130:AK131"/>
    <mergeCell ref="AL130:AM131"/>
    <mergeCell ref="K131:O131"/>
    <mergeCell ref="Q131:U131"/>
    <mergeCell ref="W131:AA131"/>
    <mergeCell ref="AC131:AG131"/>
    <mergeCell ref="B134:B135"/>
    <mergeCell ref="J134:J135"/>
    <mergeCell ref="K134:O134"/>
    <mergeCell ref="P134:P135"/>
    <mergeCell ref="Q134:U134"/>
    <mergeCell ref="V134:V135"/>
    <mergeCell ref="W134:AA134"/>
    <mergeCell ref="AB134:AB135"/>
    <mergeCell ref="AC134:AG134"/>
    <mergeCell ref="AH134:AH135"/>
    <mergeCell ref="AI134:AI135"/>
    <mergeCell ref="AJ134:AJ135"/>
    <mergeCell ref="AK134:AK135"/>
    <mergeCell ref="AL134:AM135"/>
    <mergeCell ref="F135:H135"/>
    <mergeCell ref="L135:N135"/>
    <mergeCell ref="P140:P141"/>
    <mergeCell ref="V140:V141"/>
    <mergeCell ref="AB140:AB141"/>
    <mergeCell ref="AH140:AH141"/>
    <mergeCell ref="AI140:AI141"/>
    <mergeCell ref="AJ140:AJ141"/>
    <mergeCell ref="AK140:AK141"/>
    <mergeCell ref="AL140:AM141"/>
    <mergeCell ref="K141:O141"/>
    <mergeCell ref="Q141:U141"/>
    <mergeCell ref="W141:AA141"/>
    <mergeCell ref="AC141:AG141"/>
    <mergeCell ref="B142:B143"/>
    <mergeCell ref="J142:J143"/>
    <mergeCell ref="P142:P143"/>
    <mergeCell ref="V142:V143"/>
    <mergeCell ref="AB142:AB143"/>
    <mergeCell ref="AH142:AH143"/>
    <mergeCell ref="AI142:AI143"/>
    <mergeCell ref="AJ142:AJ143"/>
    <mergeCell ref="AK142:AK143"/>
    <mergeCell ref="AL142:AM143"/>
    <mergeCell ref="K143:O143"/>
    <mergeCell ref="Q143:U143"/>
    <mergeCell ref="W143:AA143"/>
    <mergeCell ref="AC143:AG143"/>
    <mergeCell ref="B140:B141"/>
    <mergeCell ref="B146:B147"/>
    <mergeCell ref="C146:C147"/>
    <mergeCell ref="D146:D147"/>
    <mergeCell ref="J146:J147"/>
    <mergeCell ref="K146:O146"/>
    <mergeCell ref="P146:P147"/>
    <mergeCell ref="Q146:U146"/>
    <mergeCell ref="V146:V147"/>
    <mergeCell ref="W146:AA146"/>
    <mergeCell ref="AB146:AB147"/>
    <mergeCell ref="AC146:AG146"/>
    <mergeCell ref="AH146:AH147"/>
    <mergeCell ref="AI146:AI147"/>
    <mergeCell ref="AJ146:AJ147"/>
    <mergeCell ref="AK146:AK147"/>
    <mergeCell ref="AL146:AM147"/>
    <mergeCell ref="F147:H147"/>
    <mergeCell ref="L147:N147"/>
    <mergeCell ref="R147:T147"/>
    <mergeCell ref="X147:Z147"/>
    <mergeCell ref="AD147:AF147"/>
    <mergeCell ref="B148:B149"/>
    <mergeCell ref="J148:J149"/>
    <mergeCell ref="P148:P149"/>
    <mergeCell ref="V148:V149"/>
    <mergeCell ref="AB148:AB149"/>
    <mergeCell ref="AH148:AH149"/>
    <mergeCell ref="AI148:AI149"/>
    <mergeCell ref="AJ148:AJ149"/>
    <mergeCell ref="AK148:AK149"/>
    <mergeCell ref="AL148:AM149"/>
    <mergeCell ref="K149:O149"/>
    <mergeCell ref="Q149:U149"/>
    <mergeCell ref="W149:AA149"/>
    <mergeCell ref="AC149:AG149"/>
    <mergeCell ref="B150:B151"/>
    <mergeCell ref="J150:J151"/>
    <mergeCell ref="P150:P151"/>
    <mergeCell ref="V150:V151"/>
    <mergeCell ref="AB150:AB151"/>
    <mergeCell ref="AH150:AH151"/>
    <mergeCell ref="AI150:AI151"/>
    <mergeCell ref="AJ150:AJ151"/>
    <mergeCell ref="AK150:AK151"/>
    <mergeCell ref="AL150:AM151"/>
    <mergeCell ref="K151:O151"/>
    <mergeCell ref="Q151:U151"/>
    <mergeCell ref="W151:AA151"/>
    <mergeCell ref="AC151:AG151"/>
    <mergeCell ref="C150:C151"/>
    <mergeCell ref="D150:D151"/>
    <mergeCell ref="V152:V153"/>
    <mergeCell ref="AB152:AB153"/>
    <mergeCell ref="AH152:AH153"/>
    <mergeCell ref="AI152:AI153"/>
    <mergeCell ref="AJ152:AJ153"/>
    <mergeCell ref="AK152:AK153"/>
    <mergeCell ref="AL152:AM153"/>
    <mergeCell ref="K153:O153"/>
    <mergeCell ref="Q153:U153"/>
    <mergeCell ref="W153:AA153"/>
    <mergeCell ref="AC153:AG153"/>
    <mergeCell ref="B154:B155"/>
    <mergeCell ref="J154:J155"/>
    <mergeCell ref="P154:P155"/>
    <mergeCell ref="V154:V155"/>
    <mergeCell ref="AB154:AB155"/>
    <mergeCell ref="AH154:AH155"/>
    <mergeCell ref="AI154:AI155"/>
    <mergeCell ref="AJ154:AJ155"/>
    <mergeCell ref="AK154:AK155"/>
    <mergeCell ref="AL154:AM155"/>
    <mergeCell ref="K155:O155"/>
    <mergeCell ref="Q155:U155"/>
    <mergeCell ref="W155:AA155"/>
    <mergeCell ref="AC155:AG155"/>
    <mergeCell ref="E155:I155"/>
    <mergeCell ref="C152:C153"/>
    <mergeCell ref="D152:D153"/>
    <mergeCell ref="C154:C155"/>
    <mergeCell ref="D154:D155"/>
    <mergeCell ref="B152:B153"/>
    <mergeCell ref="J152:J153"/>
    <mergeCell ref="E115:I115"/>
    <mergeCell ref="E117:I117"/>
    <mergeCell ref="E119:I119"/>
    <mergeCell ref="E122:I122"/>
    <mergeCell ref="E125:I125"/>
    <mergeCell ref="E127:I127"/>
    <mergeCell ref="E129:I129"/>
    <mergeCell ref="E131:I131"/>
    <mergeCell ref="E134:I134"/>
    <mergeCell ref="E137:I137"/>
    <mergeCell ref="E139:I139"/>
    <mergeCell ref="E141:I141"/>
    <mergeCell ref="E143:I143"/>
    <mergeCell ref="E146:I146"/>
    <mergeCell ref="E149:I149"/>
    <mergeCell ref="E151:I151"/>
    <mergeCell ref="E153:I153"/>
    <mergeCell ref="AB158:AB159"/>
    <mergeCell ref="AC158:AG158"/>
    <mergeCell ref="AH158:AH159"/>
    <mergeCell ref="AI158:AI159"/>
    <mergeCell ref="AJ158:AJ159"/>
    <mergeCell ref="AK158:AK159"/>
    <mergeCell ref="AL158:AM159"/>
    <mergeCell ref="F159:H159"/>
    <mergeCell ref="L159:N159"/>
    <mergeCell ref="R159:T159"/>
    <mergeCell ref="X159:Z159"/>
    <mergeCell ref="AD159:AF159"/>
    <mergeCell ref="B160:B161"/>
    <mergeCell ref="C160:C161"/>
    <mergeCell ref="D160:D161"/>
    <mergeCell ref="J160:J161"/>
    <mergeCell ref="P160:P161"/>
    <mergeCell ref="V160:V161"/>
    <mergeCell ref="AB160:AB161"/>
    <mergeCell ref="AH160:AH161"/>
    <mergeCell ref="AI160:AI161"/>
    <mergeCell ref="AJ160:AJ161"/>
    <mergeCell ref="AK160:AK161"/>
    <mergeCell ref="AL160:AM161"/>
    <mergeCell ref="E161:I161"/>
    <mergeCell ref="K161:O161"/>
    <mergeCell ref="Q161:U161"/>
    <mergeCell ref="W161:AA161"/>
    <mergeCell ref="AC161:AG161"/>
    <mergeCell ref="W163:AA163"/>
    <mergeCell ref="AC163:AG163"/>
    <mergeCell ref="C180:C181"/>
    <mergeCell ref="D180:D181"/>
    <mergeCell ref="C182:C183"/>
    <mergeCell ref="D182:D183"/>
    <mergeCell ref="AB178:AB179"/>
    <mergeCell ref="B166:B167"/>
    <mergeCell ref="C166:C167"/>
    <mergeCell ref="D166:D167"/>
    <mergeCell ref="E166:I166"/>
    <mergeCell ref="J166:J167"/>
    <mergeCell ref="K166:O166"/>
    <mergeCell ref="P166:P167"/>
    <mergeCell ref="Q166:U166"/>
    <mergeCell ref="V166:V167"/>
    <mergeCell ref="W166:AA166"/>
    <mergeCell ref="BX85:BY85"/>
    <mergeCell ref="BZ85:CF85"/>
    <mergeCell ref="AH118:AH119"/>
    <mergeCell ref="AI118:AI119"/>
    <mergeCell ref="AJ118:AJ119"/>
    <mergeCell ref="AK118:AK119"/>
    <mergeCell ref="AL118:AM119"/>
    <mergeCell ref="BW77:BX77"/>
    <mergeCell ref="BY77:CE77"/>
    <mergeCell ref="AC175:AG175"/>
    <mergeCell ref="C178:C179"/>
    <mergeCell ref="D178:D179"/>
    <mergeCell ref="E178:I178"/>
    <mergeCell ref="K178:O178"/>
    <mergeCell ref="Q178:U178"/>
    <mergeCell ref="W178:AA178"/>
    <mergeCell ref="AC178:AG178"/>
    <mergeCell ref="F179:H179"/>
    <mergeCell ref="L179:N179"/>
    <mergeCell ref="R179:T179"/>
    <mergeCell ref="X179:Z179"/>
    <mergeCell ref="AD179:AF179"/>
    <mergeCell ref="V162:V163"/>
    <mergeCell ref="AB162:AB163"/>
    <mergeCell ref="AH162:AH163"/>
    <mergeCell ref="AI162:AI163"/>
    <mergeCell ref="AJ162:AJ163"/>
    <mergeCell ref="AK162:AK163"/>
    <mergeCell ref="AL162:AM163"/>
    <mergeCell ref="E163:I163"/>
    <mergeCell ref="K163:O163"/>
    <mergeCell ref="Q163:U163"/>
    <mergeCell ref="BC20:BD20"/>
    <mergeCell ref="BE20:BK20"/>
    <mergeCell ref="AI178:AM178"/>
    <mergeCell ref="AN178:AN179"/>
    <mergeCell ref="AO178:AS178"/>
    <mergeCell ref="AT178:AT179"/>
    <mergeCell ref="AU178:AY178"/>
    <mergeCell ref="AZ178:AZ179"/>
    <mergeCell ref="BA178:BE178"/>
    <mergeCell ref="BF178:BF179"/>
    <mergeCell ref="BG178:BK178"/>
    <mergeCell ref="BL178:BL179"/>
    <mergeCell ref="AJ179:AL179"/>
    <mergeCell ref="AP179:AR179"/>
    <mergeCell ref="AV179:AX179"/>
    <mergeCell ref="BB179:BD179"/>
    <mergeCell ref="BH179:BJ179"/>
    <mergeCell ref="AI126:AI127"/>
    <mergeCell ref="AJ126:AJ127"/>
    <mergeCell ref="AK126:AK127"/>
    <mergeCell ref="AL126:AM127"/>
    <mergeCell ref="AK100:AK101"/>
    <mergeCell ref="AL100:AM101"/>
    <mergeCell ref="AI102:AI103"/>
    <mergeCell ref="AJ102:AJ103"/>
    <mergeCell ref="AJ70:AJ71"/>
    <mergeCell ref="AK70:AK71"/>
    <mergeCell ref="AL70:AM71"/>
    <mergeCell ref="AI86:AI87"/>
    <mergeCell ref="AJ86:AJ87"/>
    <mergeCell ref="AK86:AK87"/>
    <mergeCell ref="AL86:AM87"/>
    <mergeCell ref="BF180:BF181"/>
    <mergeCell ref="BL180:BL181"/>
    <mergeCell ref="AI181:AM181"/>
    <mergeCell ref="AO181:AS181"/>
    <mergeCell ref="AU181:AY181"/>
    <mergeCell ref="BA181:BE181"/>
    <mergeCell ref="BG181:BK181"/>
    <mergeCell ref="AN182:AN183"/>
    <mergeCell ref="AT182:AT183"/>
    <mergeCell ref="AZ182:AZ183"/>
    <mergeCell ref="BF182:BF183"/>
    <mergeCell ref="BL182:BL183"/>
    <mergeCell ref="AI183:AM183"/>
    <mergeCell ref="AO183:AS183"/>
    <mergeCell ref="AU183:AY183"/>
    <mergeCell ref="BA183:BE183"/>
    <mergeCell ref="BG183:BK183"/>
    <mergeCell ref="AN180:AN181"/>
    <mergeCell ref="AT180:AT181"/>
    <mergeCell ref="AZ180:AZ181"/>
    <mergeCell ref="BF184:BF185"/>
    <mergeCell ref="BL184:BL185"/>
    <mergeCell ref="AI185:AM185"/>
    <mergeCell ref="AO185:AS185"/>
    <mergeCell ref="AU185:AY185"/>
    <mergeCell ref="BA185:BE185"/>
    <mergeCell ref="BG185:BK185"/>
    <mergeCell ref="AN186:AN187"/>
    <mergeCell ref="AT186:AT187"/>
    <mergeCell ref="AZ186:AZ187"/>
    <mergeCell ref="BF186:BF187"/>
    <mergeCell ref="BL186:BL187"/>
    <mergeCell ref="AI187:AM187"/>
    <mergeCell ref="AO187:AS187"/>
    <mergeCell ref="AU187:AY187"/>
    <mergeCell ref="BA187:BE187"/>
    <mergeCell ref="BG187:BK187"/>
    <mergeCell ref="AN184:AN185"/>
    <mergeCell ref="AT184:AT185"/>
    <mergeCell ref="AZ184:AZ185"/>
    <mergeCell ref="O58:P58"/>
    <mergeCell ref="Y48:Z48"/>
    <mergeCell ref="AA48:AG48"/>
    <mergeCell ref="Q38:W38"/>
    <mergeCell ref="Q42:W42"/>
    <mergeCell ref="Q46:W46"/>
    <mergeCell ref="Q50:W50"/>
    <mergeCell ref="Q54:W54"/>
    <mergeCell ref="Q58:W58"/>
    <mergeCell ref="AK28:AQ28"/>
    <mergeCell ref="AI28:AJ28"/>
    <mergeCell ref="AI36:AJ36"/>
    <mergeCell ref="AI32:AJ32"/>
    <mergeCell ref="AK32:AQ32"/>
    <mergeCell ref="AK36:AQ36"/>
    <mergeCell ref="AS50:AT50"/>
    <mergeCell ref="AU50:AZ50"/>
    <mergeCell ref="AI44:AJ44"/>
    <mergeCell ref="AK44:AQ44"/>
    <mergeCell ref="E39:F39"/>
    <mergeCell ref="E41:F41"/>
    <mergeCell ref="E43:F43"/>
    <mergeCell ref="E45:F45"/>
    <mergeCell ref="E47:F47"/>
    <mergeCell ref="G37:M37"/>
    <mergeCell ref="G39:M39"/>
    <mergeCell ref="G41:M41"/>
    <mergeCell ref="G43:M43"/>
    <mergeCell ref="G45:M45"/>
    <mergeCell ref="G47:M47"/>
    <mergeCell ref="AS34:AT34"/>
    <mergeCell ref="AW3:AX3"/>
    <mergeCell ref="AW2:AX2"/>
    <mergeCell ref="AI56:AJ56"/>
    <mergeCell ref="AK56:AQ56"/>
    <mergeCell ref="Y40:Z40"/>
    <mergeCell ref="AA40:AG40"/>
    <mergeCell ref="O38:P38"/>
    <mergeCell ref="O42:P42"/>
    <mergeCell ref="O46:P46"/>
    <mergeCell ref="O50:P50"/>
    <mergeCell ref="O54:P54"/>
    <mergeCell ref="I20:J21"/>
    <mergeCell ref="I24:J25"/>
    <mergeCell ref="K24:L25"/>
    <mergeCell ref="G20:H21"/>
    <mergeCell ref="G10:H11"/>
    <mergeCell ref="E12:F13"/>
    <mergeCell ref="O9:P9"/>
    <mergeCell ref="O13:P13"/>
    <mergeCell ref="E20:F21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Список участников</vt:lpstr>
      <vt:lpstr>1 Лига</vt:lpstr>
      <vt:lpstr>Нож</vt:lpstr>
      <vt:lpstr>Топор</vt:lpstr>
      <vt:lpstr>МПЛ-50</vt:lpstr>
      <vt:lpstr>Супер-финал</vt:lpstr>
      <vt:lpstr>'1 Лига'!Область_печати</vt:lpstr>
      <vt:lpstr>'Супер-финал'!Область_печати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2026-01-27T14:45:15Z</dcterms:modified>
</cp:coreProperties>
</file>